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C:\Users\Shaun.Carr\Downloads\"/>
    </mc:Choice>
  </mc:AlternateContent>
  <xr:revisionPtr revIDLastSave="0" documentId="8_{52273A91-9489-4083-B6F8-A069391B56C9}" xr6:coauthVersionLast="47" xr6:coauthVersionMax="47" xr10:uidLastSave="{00000000-0000-0000-0000-000000000000}"/>
  <bookViews>
    <workbookView xWindow="-120" yWindow="-120" windowWidth="29040" windowHeight="15720" xr2:uid="{6996D237-1999-43B7-88AB-7C749C2F6FC2}"/>
  </bookViews>
  <sheets>
    <sheet name="TELEX DISPATCH PRICING" sheetId="1" r:id="rId1"/>
  </sheets>
  <definedNames>
    <definedName name="_xlnm._FilterDatabase" localSheetId="0" hidden="1">'TELEX DISPATCH PRICING'!$A$1:$I$342</definedName>
    <definedName name="_xlnm.Print_Area" localSheetId="0">'TELEX DISPATCH PRICING'!$C$1:$F$342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H350" i="1" l="1"/>
  <c r="H349" i="1"/>
  <c r="H348" i="1"/>
  <c r="H347" i="1"/>
  <c r="H346" i="1"/>
  <c r="H342" i="1"/>
  <c r="H335" i="1"/>
  <c r="H334" i="1"/>
  <c r="H330" i="1"/>
  <c r="H329" i="1"/>
  <c r="H328" i="1"/>
  <c r="H327" i="1"/>
  <c r="H326" i="1"/>
  <c r="H325" i="1"/>
  <c r="H324" i="1"/>
  <c r="H323" i="1"/>
  <c r="H322" i="1"/>
  <c r="H321" i="1"/>
  <c r="H320" i="1"/>
  <c r="H319" i="1"/>
  <c r="H318" i="1"/>
  <c r="H317" i="1"/>
  <c r="H316" i="1"/>
  <c r="H315" i="1"/>
  <c r="H314" i="1"/>
  <c r="H310" i="1"/>
  <c r="H309" i="1"/>
  <c r="H308" i="1"/>
  <c r="H307" i="1"/>
  <c r="H293" i="1"/>
  <c r="H292" i="1"/>
  <c r="H291" i="1"/>
  <c r="H285" i="1"/>
  <c r="H284" i="1"/>
  <c r="H283" i="1"/>
  <c r="H282" i="1"/>
  <c r="H281" i="1"/>
  <c r="H280" i="1"/>
  <c r="H279" i="1"/>
  <c r="H272" i="1"/>
  <c r="H271" i="1"/>
  <c r="H270" i="1"/>
  <c r="H269" i="1"/>
  <c r="H262" i="1"/>
  <c r="H261" i="1"/>
  <c r="H260" i="1"/>
  <c r="H259" i="1"/>
  <c r="H258" i="1"/>
  <c r="H257" i="1"/>
  <c r="H256" i="1"/>
  <c r="H255" i="1"/>
  <c r="H254" i="1"/>
  <c r="H253" i="1"/>
  <c r="H252" i="1"/>
  <c r="H251" i="1"/>
  <c r="H250" i="1"/>
  <c r="H249" i="1"/>
  <c r="H248" i="1"/>
  <c r="H242" i="1"/>
  <c r="H241" i="1"/>
  <c r="H240" i="1"/>
  <c r="H239" i="1"/>
  <c r="H238" i="1"/>
  <c r="H237" i="1"/>
  <c r="H232" i="1"/>
  <c r="H231" i="1"/>
  <c r="H226" i="1"/>
  <c r="H225" i="1"/>
  <c r="H224" i="1"/>
  <c r="H223" i="1"/>
  <c r="H217" i="1"/>
  <c r="H216" i="1"/>
  <c r="H215" i="1"/>
  <c r="H214" i="1"/>
  <c r="H209" i="1"/>
  <c r="H203" i="1"/>
  <c r="H202" i="1"/>
  <c r="H201" i="1"/>
  <c r="H200" i="1"/>
  <c r="H195" i="1"/>
  <c r="H194" i="1"/>
  <c r="H193" i="1"/>
  <c r="H192" i="1"/>
  <c r="H191" i="1"/>
  <c r="H186" i="1"/>
  <c r="H185" i="1"/>
  <c r="H178" i="1"/>
  <c r="H177" i="1"/>
  <c r="H176" i="1"/>
  <c r="H175" i="1"/>
  <c r="H163" i="1"/>
  <c r="H157" i="1"/>
  <c r="H156" i="1"/>
  <c r="H155" i="1"/>
  <c r="H154" i="1"/>
  <c r="H153" i="1"/>
  <c r="H152" i="1"/>
  <c r="H151" i="1"/>
  <c r="H150" i="1"/>
  <c r="H149" i="1"/>
  <c r="H143" i="1"/>
  <c r="H142" i="1"/>
  <c r="H122" i="1"/>
  <c r="H121" i="1"/>
  <c r="H120" i="1"/>
  <c r="H115" i="1"/>
  <c r="H114" i="1"/>
  <c r="H113" i="1"/>
  <c r="H112" i="1"/>
  <c r="H111" i="1"/>
  <c r="H110" i="1"/>
  <c r="H109" i="1"/>
  <c r="H108" i="1"/>
  <c r="H106" i="1"/>
  <c r="H105" i="1"/>
  <c r="H100" i="1"/>
  <c r="H99" i="1"/>
  <c r="H98" i="1"/>
  <c r="H97" i="1"/>
  <c r="H85" i="1"/>
  <c r="H84" i="1"/>
  <c r="H83" i="1"/>
  <c r="H82" i="1"/>
  <c r="H69" i="1"/>
  <c r="H68" i="1"/>
  <c r="H67" i="1"/>
  <c r="H66" i="1"/>
  <c r="H51" i="1"/>
  <c r="H50" i="1"/>
  <c r="H49" i="1"/>
  <c r="H48" i="1"/>
  <c r="H47" i="1"/>
  <c r="H36" i="1"/>
  <c r="H35" i="1"/>
  <c r="H34" i="1"/>
  <c r="H21" i="1"/>
</calcChain>
</file>

<file path=xl/sharedStrings.xml><?xml version="1.0" encoding="utf-8"?>
<sst xmlns="http://schemas.openxmlformats.org/spreadsheetml/2006/main" count="856" uniqueCount="468">
  <si>
    <t>Sort</t>
  </si>
  <si>
    <t>Heading</t>
  </si>
  <si>
    <t>Return to Table of Contents</t>
  </si>
  <si>
    <t>SecHd</t>
  </si>
  <si>
    <t>IP Consoles</t>
  </si>
  <si>
    <t>Blank</t>
  </si>
  <si>
    <t>SOURCEWELL CONTRACT # 020625-BOS</t>
  </si>
  <si>
    <t>PRICE PAGE VERSION 20260501BWB</t>
  </si>
  <si>
    <t>10% DISCOUNT OFF MSRP FOR SOURCEWELL PRICE</t>
  </si>
  <si>
    <t xml:space="preserve">"The updated pricing/products will take effect upon both parties signing the PNP." </t>
  </si>
  <si>
    <t>IP-300x Series Consoles - while supplies last, please check availability</t>
  </si>
  <si>
    <r>
      <t xml:space="preserve">The IP-3002 is a 2 line IP based console that combines a telephone style desk set with touchscreen and 6 programmable hardware keys.  The console can be used in conjunction with other IP consoles or IP-224's on a network.  The console includes a special version of our flagship C-Soft software and is configured and programmed through a combination of Telex System Manager and C-Soft.   </t>
    </r>
    <r>
      <rPr>
        <b/>
        <sz val="10"/>
        <color rgb="FFFF0000"/>
        <rFont val="Arial"/>
        <family val="2"/>
      </rPr>
      <t>IMPORTANT: No upgrade path available to -E or -PS options.</t>
    </r>
  </si>
  <si>
    <t>ColHd</t>
  </si>
  <si>
    <t>PRODUCT</t>
  </si>
  <si>
    <t>SAP NUMBER</t>
  </si>
  <si>
    <t>DESCRIPTION</t>
  </si>
  <si>
    <t>MSRP</t>
  </si>
  <si>
    <t>Sourcewell Discount</t>
  </si>
  <si>
    <t>Sourcewell Price</t>
  </si>
  <si>
    <t>IP-3002</t>
  </si>
  <si>
    <t>F.01U.410.741</t>
  </si>
  <si>
    <t>IP console 2 line (includes 1 line SIP license)</t>
  </si>
  <si>
    <t xml:space="preserve">The IP-3008 is a 8 line IP based console that combines a telephone style desk set with touchscreen and 6 programmable hardware keys.  The console can be used in conjunction with other IP consoles or IP-224's on a network.  The console includes a special version of our flagship C-Soft software and is configured and programmed through a combination of Telex System Manager and C-Soft.  The -E and -PS versions expand the feature set to include more SIP lines, Per-Line Call Playback, and direct IP interfaces to various modern radio systems.  </t>
  </si>
  <si>
    <t>IP-3008</t>
  </si>
  <si>
    <t>F.01U.411.038</t>
  </si>
  <si>
    <t>IP console 8 line (includes 2 line SIP license)</t>
  </si>
  <si>
    <t>IP-3008-E</t>
  </si>
  <si>
    <t>F.01U.411.037</t>
  </si>
  <si>
    <t>IP console 8 line, Enterprise edition (supports 6 lines SIP telephony, 8 lines Per-line Call Playback, DMR-AIS or NEXEDGE interfaces)</t>
  </si>
  <si>
    <t>IP-3008-PS</t>
  </si>
  <si>
    <t>F.01U.411.036</t>
  </si>
  <si>
    <t>IP console 8 line, Public Safety edition (includes Enterprise features plus 8 lines P25 DFSI/CSSI interface with encryption)</t>
  </si>
  <si>
    <t>ADD</t>
  </si>
  <si>
    <t>NEW - IP-3101 Series Consoles - NEW</t>
  </si>
  <si>
    <t>The IP-3101 is a 2 line IP based console that combines a telephone style desk set with touchscreen and 6 hardware keys.  The console can be used in conjunction with C-Soft based consoles or IP-224's on a network.  Configured and programmed through a combination of Telex System Manager and Web browser.  Available to order now but shipping starts in August 2026.</t>
  </si>
  <si>
    <t>IP-3101</t>
  </si>
  <si>
    <t>Z.01X.002.562</t>
  </si>
  <si>
    <t>IP console 2 line, POE+ powered</t>
  </si>
  <si>
    <t>IP-3101HS</t>
  </si>
  <si>
    <t>Z.01X.002.563</t>
  </si>
  <si>
    <t>IP console 2 line, with Handset, POE+ powered</t>
  </si>
  <si>
    <t>IP-3101 PS</t>
  </si>
  <si>
    <t>Z.01X.005.550</t>
  </si>
  <si>
    <t>Optional IP-3101 Power supply 110/220AC</t>
  </si>
  <si>
    <t>IP-3101 MK</t>
  </si>
  <si>
    <t>Z.01X.005.551</t>
  </si>
  <si>
    <t>Optional IP-3101 Mounting Kit, Wall or Desktop Incline</t>
  </si>
  <si>
    <t>EWE-IP300X-IW</t>
  </si>
  <si>
    <t>F.01U.400.197</t>
  </si>
  <si>
    <t>Yearly Extended Warranty Per year, for years 4 and 5.</t>
  </si>
  <si>
    <t>IP-31xx Series Consoles</t>
  </si>
  <si>
    <t>The IP-3102 is a 2 line IP based console that combines a telephone style desk set with touchscreen and 6 programmable hardware keys.  The console can be used in conjunction with other IP consoles or IP-224's on a network.  The console includes a special version of our flagship C-Soft software and is configured and programmed through a combination of Telex System Manager and C-Soft.</t>
  </si>
  <si>
    <t>IP-3102-B</t>
  </si>
  <si>
    <t>F.01U.418.445</t>
  </si>
  <si>
    <t>IP-3102-E</t>
  </si>
  <si>
    <t>F.01U.418.446</t>
  </si>
  <si>
    <t>IP console 2 line, Enterprise edition (supports 1 lines SIP telephony, 2 lines Per-line Call Playback, DMR-AIS or NEXEDGE interfaces)</t>
  </si>
  <si>
    <t>IP-3102-PS</t>
  </si>
  <si>
    <t>F.01U.418.447</t>
  </si>
  <si>
    <t>IP console 2 line, Public Safety edition (includes Enterprise features plus 2 lines P25 DFSI/CSSI interface with encryption)</t>
  </si>
  <si>
    <t>The IP-3108 is a 8 line IP based console that combines a telephone style desk set with touchscreen and 6 programmable hardware keys.  The console can be used in conjunction with other IP consoles or IP-224's on a network.  The console includes a special version of our flagship C-Soft software and is configured and programmed through a combination of Telex System Manager and C-Soft.  The -E and -PS versions expand the feature set to include more SIP lines, Per-Line Call Playback, and direct IP interfaces to various modern radio systems.</t>
  </si>
  <si>
    <t>IP-3108-B</t>
  </si>
  <si>
    <t>F.01U.418.448</t>
  </si>
  <si>
    <t>IP-3108-E</t>
  </si>
  <si>
    <t>F.01U.418.449</t>
  </si>
  <si>
    <t>IP-3108-PS</t>
  </si>
  <si>
    <t>F.01U.418.450</t>
  </si>
  <si>
    <t>The IP-3118 is a 18 line IP based console that combines a telephone style desk set with touchscreen and 16 programmable hardware keys.  The console can be used in conjunction with other IP consoles or IP-224's on a network.  The console includes a special version of our flagship C-Soft software and is configured and programmed through a combination of Telex System Manager and C-Soft.  The -E and -PS versions expand the feature set to include more SIP lines, Per-Line Call Playback, and direct IP interfaces to various modern radio systems.</t>
  </si>
  <si>
    <t>IP-3118-B</t>
  </si>
  <si>
    <t>F.01U.418.451</t>
  </si>
  <si>
    <t>IP console 18 line (includes 2 line SIP license)</t>
  </si>
  <si>
    <t>IP-3118-E</t>
  </si>
  <si>
    <t>F.01U.418.452</t>
  </si>
  <si>
    <t>IP console 18 line, Enterprise edition (inlcudes 12 line SIP telephony, 18 lines Per-line Call Playback, DMR-AIS or NEXEDGE interfaces)</t>
  </si>
  <si>
    <t>IP-3118-PS</t>
  </si>
  <si>
    <t>F.01U.418.453</t>
  </si>
  <si>
    <t>IP console 18 line, Public Safety edition (includes Enterprise features plus 18 lines P25 DFSI/CSSI interface with encryption)</t>
  </si>
  <si>
    <t>EWE-IP3018-IW</t>
  </si>
  <si>
    <t>F.01U.400.198</t>
  </si>
  <si>
    <t>IP-30xx Series Accessories</t>
  </si>
  <si>
    <t>IP-UPGRADE-E</t>
  </si>
  <si>
    <t>F.01U.411.032</t>
  </si>
  <si>
    <t>Upgrade either IP-3008, IP-3018, IP-3102/8 or IP-3118 to add Enterprise feature set</t>
  </si>
  <si>
    <t>IP-UPGRADE-PS</t>
  </si>
  <si>
    <t>F.01U.411.031</t>
  </si>
  <si>
    <t>Upgrade either IP-3008, IP-3018, IP-3102/8 or IP-3118 to add Public Safety feature set</t>
  </si>
  <si>
    <t>IP-3000 Field Upgrades - Note unit Serial Number(s) and MAC address is required at time of ordering</t>
  </si>
  <si>
    <t>IP-KBD-EXTEND</t>
  </si>
  <si>
    <t>F.01U.392.879</t>
  </si>
  <si>
    <t>32 Key add-on programmable keyboard</t>
  </si>
  <si>
    <t>IP-INCLINE</t>
  </si>
  <si>
    <t>F.01U.392.880</t>
  </si>
  <si>
    <t>Inclination Mechanism for IP-30xx and IP-31xx Consoles</t>
  </si>
  <si>
    <t>KEYSET-RED</t>
  </si>
  <si>
    <t>F.01U.392.884</t>
  </si>
  <si>
    <t>Red keys (8 single and 2 double) with clear keycaps and tool</t>
  </si>
  <si>
    <t>KEYSET-GREEN</t>
  </si>
  <si>
    <t>F.01U.392.885</t>
  </si>
  <si>
    <t>Green keys (8 single and 2 double) with clear keycaps and tool</t>
  </si>
  <si>
    <t>KEYSET-BLUE</t>
  </si>
  <si>
    <t>F.01U.392.886</t>
  </si>
  <si>
    <t>Blue keys (8 single and 2 double) with clear keycaps and tool</t>
  </si>
  <si>
    <t>KEYSET-YELLOW</t>
  </si>
  <si>
    <t>F.01U.392.887</t>
  </si>
  <si>
    <t>Yellow keys (8 single and 2 double) with clear keycaps and tool</t>
  </si>
  <si>
    <t>KEYSET-ORANGE</t>
  </si>
  <si>
    <t>F.01U.392.888</t>
  </si>
  <si>
    <t>Orange keys (8 single and 2 double) with clear keycaps and tool</t>
  </si>
  <si>
    <t>KEYSET-BLACK</t>
  </si>
  <si>
    <t>F.01U.392.889</t>
  </si>
  <si>
    <t>Black keys (8 single and 2 double) with clear keycaps and tool</t>
  </si>
  <si>
    <t>IP-30xx Series Replacement Parts</t>
  </si>
  <si>
    <t>PWR-IP-300x</t>
  </si>
  <si>
    <t>F.01U.392.881</t>
  </si>
  <si>
    <t>Replacement Power Supply for IP-3002/8 and IP-3102/8 Consoles</t>
  </si>
  <si>
    <t>PWR-IP-3018</t>
  </si>
  <si>
    <t>F.01U.392.882</t>
  </si>
  <si>
    <t>Replacement Power Supply for IP-3018 and IP-3118 Consoles</t>
  </si>
  <si>
    <t>HANDSET-IP-30xx</t>
  </si>
  <si>
    <t>F.01U.392.883</t>
  </si>
  <si>
    <t>Replacement Handset for IP-30xx and IP-31xx Consoles</t>
  </si>
  <si>
    <t>Support your Dispatch System</t>
  </si>
  <si>
    <t>TLEX-ONSITE</t>
  </si>
  <si>
    <t>Z.01X.002.243</t>
  </si>
  <si>
    <t>Telex Radio Dispatch Field Support</t>
  </si>
  <si>
    <t>Call for Price</t>
  </si>
  <si>
    <t>NET</t>
  </si>
  <si>
    <t>CALL FOR PRICING</t>
  </si>
  <si>
    <t>TLEX-DPTRN</t>
  </si>
  <si>
    <t>Z.01X.002.242</t>
  </si>
  <si>
    <t>Telex Radio Dispatch Master Level Training in Telex Classroom</t>
  </si>
  <si>
    <t>TELEX-DCS</t>
  </si>
  <si>
    <t>F.01U.435.219</t>
  </si>
  <si>
    <t>Dispatch Configuration SVC - C-Soft Design Files (.veg &amp; .tda); ADHB-4 Gen2 Configurations (.vga)</t>
  </si>
  <si>
    <t>Build your C-Soft IP Dispatch Console Position</t>
  </si>
  <si>
    <t>Note</t>
  </si>
  <si>
    <t>To build your dispatch positions choose a PC platform, Monitor, C-Soft line key, ADHB4 Audio Adaptor Interface and accessories. SIP Telephone, Encryption, API, DFSI, CSSI, DMR-AIS, NXDN Trunking and Per-Line Call playback are available value added options that can be added to any position.</t>
  </si>
  <si>
    <t>Choose PC Hardware Platform</t>
  </si>
  <si>
    <t>NEXUS-IP-G2-US-IOT</t>
  </si>
  <si>
    <t>F.01U.429.279</t>
  </si>
  <si>
    <t>Desktop PC with Windows 11 IoT (CPU), Wireless Mouse &amp; Keyboard. (DOES NOT INCLUDE SPEAKERS).  NOTE: C-Soft software is pre-installed, but activation license must be purchased (below).</t>
  </si>
  <si>
    <t>EWE-DPPC1-IW</t>
  </si>
  <si>
    <t>Z.01X.001.274</t>
  </si>
  <si>
    <t>Dispatch PC Type 1, Yearly Extended Warranty Per year, for years 4 and 5.</t>
  </si>
  <si>
    <t>Choose C-Soft v8 License Size</t>
  </si>
  <si>
    <t>C-SOFT8 2L</t>
  </si>
  <si>
    <t>F.01U.412.707</t>
  </si>
  <si>
    <t>C-Soft 2-line SOFTWARE v8</t>
  </si>
  <si>
    <t>C-SOFT8 6L</t>
  </si>
  <si>
    <t>F.01U.413.980</t>
  </si>
  <si>
    <t>C-Soft 6-line SOFTWARE v8</t>
  </si>
  <si>
    <t>C-SOFT8 12L</t>
  </si>
  <si>
    <t>F.01U.413.299</t>
  </si>
  <si>
    <t>C-Soft 12-line SOFTWARE v8</t>
  </si>
  <si>
    <t>C-SOFT8 24L</t>
  </si>
  <si>
    <t>F.01U.413.298</t>
  </si>
  <si>
    <t>C-Soft 24-line SOFTWARE v8</t>
  </si>
  <si>
    <t>C-SOFT8 50L</t>
  </si>
  <si>
    <t>F.01U.413.297</t>
  </si>
  <si>
    <t>C-Soft 50-line SOFTWARE v8</t>
  </si>
  <si>
    <t>C-SOFT8 100L</t>
  </si>
  <si>
    <t>F.01U.413.296</t>
  </si>
  <si>
    <t>C-Soft 100-line SOFTWARE v8</t>
  </si>
  <si>
    <t>C-SOFT8 150L</t>
  </si>
  <si>
    <t>F.01U.413.295</t>
  </si>
  <si>
    <t>C-Soft 150-line SOFTWARE v8</t>
  </si>
  <si>
    <t>C-SOFT8 200L</t>
  </si>
  <si>
    <t>F.01U.413.294</t>
  </si>
  <si>
    <t>C-Soft 200-line SOFTWARE v8</t>
  </si>
  <si>
    <t>C-SOFT8 UGRADE</t>
  </si>
  <si>
    <t>F.01U.413.293</t>
  </si>
  <si>
    <t>Upgrade Previous C-Soft v7 to C-Soft v8 (NEW)</t>
  </si>
  <si>
    <t>NOTE: Works with new Console Management System (CMS)</t>
  </si>
  <si>
    <t>Choose Monitor</t>
  </si>
  <si>
    <t>NEXUSIPU22LEDM</t>
  </si>
  <si>
    <t>F.01U.411.778</t>
  </si>
  <si>
    <t>22" LED Flat Panel Monitor</t>
  </si>
  <si>
    <t>Choose Dispatcher Audio Interface</t>
  </si>
  <si>
    <t>The ADHB-4 Gen 2 is the standard audio adapter for the C-soft console.  This panel provides the sound card and the ability for up to 6 speakers.  This adapter hosts the Headsets, footswitch, aux audio input, speakers and telephone headset jack. Compatible with older RHB-1 units via included adapter.</t>
  </si>
  <si>
    <t xml:space="preserve">                   ADHB-4 Gen 2</t>
  </si>
  <si>
    <t>ADHB-4-GEN2-US</t>
  </si>
  <si>
    <t>F.01U.411.770</t>
  </si>
  <si>
    <t>ADHB-4 Audio Interface Device;  Provides Headset, Microphone, Footswitch, Phone/E-911 Audio, Aux Audio, I/O, and Speaker Connectivity to C-Soft software; USB Connected to PC (US Version)</t>
  </si>
  <si>
    <t>RHB-1-GEN2</t>
  </si>
  <si>
    <t>F.01U.411.669</t>
  </si>
  <si>
    <t>RHB-1 Gen 2 Remote Headset Box; Provides Additional Headset jack for ADHB-4 Gen 2 / C-Soft console.  Up to 2 RHB-1 Gen 2 devices can be connected to an ADHB-4 / ADHB-4 Gen 2 simultaneously. Compatible with older ADHB-4 units via included adapter.</t>
  </si>
  <si>
    <t>ADHB-4MTBRK</t>
  </si>
  <si>
    <t>F.01U.411.846</t>
  </si>
  <si>
    <t>ADHB-4 Mounting Brackets; Provide surface/under surface mounting capabilities to the ADHB-4 device.</t>
  </si>
  <si>
    <t>EWE-ADHB4-IW</t>
  </si>
  <si>
    <t>F.01U.365.482</t>
  </si>
  <si>
    <t>ADHB-4 Yearly Extended Warranty, for years 4 and 5.</t>
  </si>
  <si>
    <t>SIP, P25 DFSI, P25 CSSI, DMR-AIS and Kenwood NEXEDGE Direct IP licenses are used to enable existing lines in C-Soft to operate with these special interfaces. (Example: A position requiring 6 SIP extensions, 2 DFSI lines, 2 NEXEDGE lines, and 12 radios controlled by IP-224 add up to 22 lines, which would require at least a 24 line C-Soft license because the next smaller C-Soft license is only 12 lines)</t>
  </si>
  <si>
    <t>Choose SIP Option (For C-Soft v7 &amp; v8)</t>
  </si>
  <si>
    <t>SIP 6L</t>
  </si>
  <si>
    <t>F.01U.413.481</t>
  </si>
  <si>
    <t>SIP IP Telephony Option for C-Soft; 6-Line Enabled</t>
  </si>
  <si>
    <t>SIP 12L</t>
  </si>
  <si>
    <t>F.01U.413.480</t>
  </si>
  <si>
    <t>SIP IP Telephony Option for C-Soft; 12-Line Enabled</t>
  </si>
  <si>
    <t>Choose P25 DFSI Option (For C-Soft v7 &amp; v8)</t>
  </si>
  <si>
    <t>P25 DFSI 2L</t>
  </si>
  <si>
    <t>F.01U.413.485</t>
  </si>
  <si>
    <t>P25 DFSI Option for C-Soft; 2-Line Enabled</t>
  </si>
  <si>
    <t>P25 DFSI 6L</t>
  </si>
  <si>
    <t>F.01U.413.484</t>
  </si>
  <si>
    <t>P25 DFSI Option for C-Soft; 6-Line Enabled</t>
  </si>
  <si>
    <t>P25 DFSI 12L</t>
  </si>
  <si>
    <t>F.01U.413.483</t>
  </si>
  <si>
    <t>P25 DFSI Option for C-Soft; 12-Line Enabled</t>
  </si>
  <si>
    <t>P25 DFSI 24L</t>
  </si>
  <si>
    <t>F.01U.413.482</t>
  </si>
  <si>
    <t>P25 DFSI Option for C-Soft; 24-Line Enabled</t>
  </si>
  <si>
    <t>Note: There is a limit of 25 parallel consoles maximum in a system.</t>
  </si>
  <si>
    <t>Choose P25 CSSI Option (For C-Soft v7 &amp; v8)</t>
  </si>
  <si>
    <t>P25 CSSI IP 2L</t>
  </si>
  <si>
    <t>F.01U.413.305</t>
  </si>
  <si>
    <t>Direct IP interface, P25 CSSI, 2-line</t>
  </si>
  <si>
    <t>P25 CSSI IP 6L</t>
  </si>
  <si>
    <t>F.01U.413.304</t>
  </si>
  <si>
    <t>Direct IP interface, P25 CSSI, 6-line</t>
  </si>
  <si>
    <t>P25 CSSI IP 12L</t>
  </si>
  <si>
    <t>F.01U.413.303</t>
  </si>
  <si>
    <t>Direct IP interface, P25 CSSI, 12-line</t>
  </si>
  <si>
    <t>P25 CSSI IP 24L</t>
  </si>
  <si>
    <t>F.01U.413.478</t>
  </si>
  <si>
    <t>Direct IP interface, P25 CSSI, 24-line</t>
  </si>
  <si>
    <r>
      <t xml:space="preserve">Note: Includes DFSI interface.  </t>
    </r>
    <r>
      <rPr>
        <b/>
        <sz val="10"/>
        <rFont val="Arial"/>
        <family val="2"/>
      </rPr>
      <t>Please contact sales prior to ordering</t>
    </r>
    <r>
      <rPr>
        <sz val="10"/>
        <rFont val="Arial"/>
        <family val="2"/>
      </rPr>
      <t>.</t>
    </r>
  </si>
  <si>
    <t>Choose P25 Encryption Option (For C-Soft v7 &amp; v8)</t>
  </si>
  <si>
    <t>Encryption Seat</t>
  </si>
  <si>
    <t>F.01U.413.470</t>
  </si>
  <si>
    <t>AES Encryption Option (utilizes FIPS 140-2 validated cryptographic module), for use with Motorola 3000/4000 and Tait Recon keyloaders (per seat)</t>
  </si>
  <si>
    <t>Choose NEXEDGE Direct IP Option (For C-Soft v7 &amp; v8)</t>
  </si>
  <si>
    <t>NEXEDGE IP 2L</t>
  </si>
  <si>
    <t>F.01U.413.489</t>
  </si>
  <si>
    <t>Kenwood NEXEDGE Direct IP Option for C-Soft; 2-Line Enabled</t>
  </si>
  <si>
    <t>NEXEDGE IP 6L</t>
  </si>
  <si>
    <t>F.01U.413.488</t>
  </si>
  <si>
    <t>Kenwood NEXEDGE Direct IP Option for C-Soft; 6-Line Enabled</t>
  </si>
  <si>
    <t>NEXEDGE IP 12L</t>
  </si>
  <si>
    <t>F.01U.413.487</t>
  </si>
  <si>
    <t>Kenwood NEXEDGE Direct IP Option for C-Soft; 12-Line Enabled</t>
  </si>
  <si>
    <t>NEXEDGE IP 24L</t>
  </si>
  <si>
    <t>F.01U.413.486</t>
  </si>
  <si>
    <t>Kenwood NEXEDGE Direct IP Option for C-Soft; 24-Line Enabled</t>
  </si>
  <si>
    <t>Note: NEXEDGE protocol v1 has a maximum of 10 console connections per site and 100 console connections per system.</t>
  </si>
  <si>
    <t>Choose DMR Direct IP Option (For C-Soft v7 &amp; v8)</t>
  </si>
  <si>
    <t>DMR AIS IP 2L</t>
  </si>
  <si>
    <t>F.01U.413.477</t>
  </si>
  <si>
    <t>DMR AIS Direct IP Option for C-Soft; 2-Line Enabled</t>
  </si>
  <si>
    <t>DMR AIS IP 6L</t>
  </si>
  <si>
    <t>F.01U.413.475</t>
  </si>
  <si>
    <t>DMR AIS Direct IP Option for C-Soft; 6-Line Enabled</t>
  </si>
  <si>
    <t>DMR AIS IP 12L</t>
  </si>
  <si>
    <t>F.01U.413.474</t>
  </si>
  <si>
    <t>DMR AIS Direct IP Option for C-Soft; 12-Line Enabled</t>
  </si>
  <si>
    <t>DMR AIS IP 24L</t>
  </si>
  <si>
    <t>F.01U.413.473</t>
  </si>
  <si>
    <t>DMR AIS Direct IP Option for C-Soft; 24-Line Enabled</t>
  </si>
  <si>
    <t>Choose API / SDK Option (For C-Soft v7 &amp; v8)</t>
  </si>
  <si>
    <t>API SDK</t>
  </si>
  <si>
    <t>F.01U.413.472</t>
  </si>
  <si>
    <t>Application Programming Interface SDK, includes documentation and simulator for use in developing 3rd party software interfaces to C-Soft (requires NDA). Note: It is recommended to have at least a 2-line C-Soft license and the API Seat interface (F.01U.343.865) for the license in order to fully test software developed using the interface.
(MSRP=net price, no discounts apply)</t>
  </si>
  <si>
    <t>API SEAT</t>
  </si>
  <si>
    <t>F.01U.413.471</t>
  </si>
  <si>
    <t>Application Programming Interface, Enables interface with 3rd party applications created using SDK (per seat)</t>
  </si>
  <si>
    <t>Choose Per Line Call Playback Option (For C-Soft v7 &amp; v8)</t>
  </si>
  <si>
    <t>PLAYBACK 2L</t>
  </si>
  <si>
    <t>F.01U.413.476</t>
  </si>
  <si>
    <t>Per-Line Call Playback Option for C-Soft:  2-Line Enabled</t>
  </si>
  <si>
    <t>PLAYBACK 6L</t>
  </si>
  <si>
    <t>F.01U.413.494</t>
  </si>
  <si>
    <t>Per-Line Call Playback Option for C-Soft:  6-Line Enabled</t>
  </si>
  <si>
    <t>PLAYBACK 12L</t>
  </si>
  <si>
    <t>F.01U.413.493</t>
  </si>
  <si>
    <t>Per-Line Call Playback Option for C-Soft:  12-Line Enabled</t>
  </si>
  <si>
    <t>PLAYBACK 24L</t>
  </si>
  <si>
    <t>F.01U.413.492</t>
  </si>
  <si>
    <t>Per-Line Call Playback Option for C-Soft:  24-Line Enabled</t>
  </si>
  <si>
    <t>PLAYBACK 50L</t>
  </si>
  <si>
    <t>F.01U.413.491</t>
  </si>
  <si>
    <t>Per-Line Call Playback Option for C-Soft:  50-Line Enabled</t>
  </si>
  <si>
    <t>PLAYBACK 100L</t>
  </si>
  <si>
    <t>F.01U.413.490</t>
  </si>
  <si>
    <t>Per-Line Call Playback Option for C-Soft:  100-Line Enabled</t>
  </si>
  <si>
    <r>
      <t xml:space="preserve">When ordering Per Line Call Back, make sure the total number of lines does not exceed the total number of lines available on the C-Soft Key.  Per Line Call Back is for use with C-Soft v7 and higher.  C-Soft v7 comes with one line of Per Line Call Playback enabled.  These options expand that capability to the amount noted in the description.  For example, ordering Playback 6L, expands the number of Per-Line Call Playback lines to a total of six.  </t>
    </r>
    <r>
      <rPr>
        <b/>
        <sz val="10"/>
        <color rgb="FFFF0000"/>
        <rFont val="Arial"/>
        <family val="2"/>
      </rPr>
      <t>IMPORTANT!</t>
    </r>
    <r>
      <rPr>
        <sz val="10"/>
        <rFont val="Arial"/>
        <family val="2"/>
      </rPr>
      <t xml:space="preserve">  </t>
    </r>
    <r>
      <rPr>
        <i/>
        <sz val="10"/>
        <rFont val="Arial"/>
        <family val="2"/>
      </rPr>
      <t>It is highly recommended that the target hard drive for this recording option be a secondary drive that is not a solid state drive due to repeated read/write requirements.</t>
    </r>
  </si>
  <si>
    <t>Choose Microphone, Headset and Accessories</t>
  </si>
  <si>
    <t>DH2000</t>
  </si>
  <si>
    <t>F.01U.411.852</t>
  </si>
  <si>
    <t>Dispatcher Headset- MONO (lower cord not included, choose LC1500 or LC2500)</t>
  </si>
  <si>
    <t>DH2200</t>
  </si>
  <si>
    <t>F.01U.411.851</t>
  </si>
  <si>
    <t>Dispatcher Headset- Dual sided MONO (lower cord not included, choose LC1500 or LC2500)</t>
  </si>
  <si>
    <t>DH2300</t>
  </si>
  <si>
    <t>F.01U.351.961</t>
  </si>
  <si>
    <t>LC1500</t>
  </si>
  <si>
    <t>F.01U.117.884</t>
  </si>
  <si>
    <t>Lower Cord Unit with PTT Button, Belt Clip; 15-Foot</t>
  </si>
  <si>
    <t>LC2500</t>
  </si>
  <si>
    <t>F.01U.117.885</t>
  </si>
  <si>
    <t>Lower Cord Unit with PTT Button, Belt Clip; 25-Foot</t>
  </si>
  <si>
    <t>PREMDESKMIC</t>
  </si>
  <si>
    <t>F.01U.318.570</t>
  </si>
  <si>
    <t>Desktop Microphone, Gooseneck with PTT</t>
  </si>
  <si>
    <t>MCP-90-0</t>
  </si>
  <si>
    <t>F.01U.391.575</t>
  </si>
  <si>
    <t>Flushmount gooseneck mic with electret mic element for DT-GN, C-6200 and IP-1616 Hardware Consoles; Mounts directly to the top panel 1/4" threaded microphone jack. (Gooseneck only)</t>
  </si>
  <si>
    <t>MCP-90-8</t>
  </si>
  <si>
    <t>F.01U.391.578</t>
  </si>
  <si>
    <t>Gooseneck mic with electret mic element, 8 inch length (20.3cm) for DT-GN, C-6200 and IP-1616 Hardware Consoles; Mounts directly to the top panel 1/4" threaded microphone jack. (Gooseneck only)</t>
  </si>
  <si>
    <t>MCP-90-12</t>
  </si>
  <si>
    <t>F.01U.391.576</t>
  </si>
  <si>
    <t>Gooseneck mic with electret mic element, 12 inch length (30.5cm) for DT-GN, C-6200 and IP-1616 Hardware Consoles; Mounts directly to the top panel 1/4" threaded microphone jack. (Gooseneck only)</t>
  </si>
  <si>
    <t>GNM-18</t>
  </si>
  <si>
    <t>F.01U.391.574</t>
  </si>
  <si>
    <t>Gooseneck mic with electret mic element, 18 inch length (45.7cm) for DT-GN, C-6200 and IP-1616 Hardware Consoles; Mounts directly to the top panel 1/4" threaded microphone jack. (Gooseneck only)</t>
  </si>
  <si>
    <t>MD-MS</t>
  </si>
  <si>
    <t>F.01U.411.664</t>
  </si>
  <si>
    <t>Desktop Microphone for C-6200, IP-1616, and C-2000 Hardware Consoles; Omnidirectional</t>
  </si>
  <si>
    <t>DT-GN W/GNM-18</t>
  </si>
  <si>
    <t>F.01U.411.015</t>
  </si>
  <si>
    <t>Desktop Gooseneck Microphone kit (Includes GNM-18 and Base)</t>
  </si>
  <si>
    <t>Polar Desktop</t>
  </si>
  <si>
    <t>F.01U.411.843</t>
  </si>
  <si>
    <t>Polar Choice Gooseneck Microphone; Note:  Does not support PTT button on unit base</t>
  </si>
  <si>
    <t>FS-1</t>
  </si>
  <si>
    <t>F.01U.411.847</t>
  </si>
  <si>
    <t>Footswitch ADHB-4 for Hands-free PTT Operation, 10-foot cord</t>
  </si>
  <si>
    <t>DISPATCH Speaker set</t>
  </si>
  <si>
    <t>F.01U.155.248</t>
  </si>
  <si>
    <t>Dispatch Position Speaker Set</t>
  </si>
  <si>
    <t>NEW RDC - Remote Dispatch Console</t>
  </si>
  <si>
    <t>Provides the ability to communicate between primary Telex dispatch positions, remote locations (RDC Clients) and radio channels using group call functions. Supporting web-browser based clients allows for basic featured console expansion to any system using IP-224 for radio connectivity.</t>
  </si>
  <si>
    <t>RDC-SYS01-A</t>
  </si>
  <si>
    <t>F.01U.394.128</t>
  </si>
  <si>
    <t>RDC System license, with 1 year of SW updates</t>
  </si>
  <si>
    <t>RDC-CON10-A</t>
  </si>
  <si>
    <t>F.01U.394.129</t>
  </si>
  <si>
    <t>RDC 10 devices increment license</t>
  </si>
  <si>
    <t>RDC-CON05-A</t>
  </si>
  <si>
    <t>F.01U.413.775</t>
  </si>
  <si>
    <t>RDC 5 devices increment license</t>
  </si>
  <si>
    <t>RDC-TG02-A</t>
  </si>
  <si>
    <t>F.01U.394.130</t>
  </si>
  <si>
    <t>RDC 2 groups increment license</t>
  </si>
  <si>
    <t>RDC-SWUS-A</t>
  </si>
  <si>
    <t>F.01U.413.776</t>
  </si>
  <si>
    <t>SW Update Subscription, year 2 and higher</t>
  </si>
  <si>
    <t>Console Management System</t>
  </si>
  <si>
    <t>TCMS-HW</t>
  </si>
  <si>
    <t>F.01U.413.301</t>
  </si>
  <si>
    <t>Console Management System Hardware - Simplified management of IP-3000 series consoles and C-Soft positions. Provides enhanced security, contact and user management, design management, packet forwarding and support for new NICM control modules.  Includes: server hardware with loaded CMS software. Feature license required, please select based on needed feature</t>
  </si>
  <si>
    <t>TCMS-IO</t>
  </si>
  <si>
    <t>F.01U.427.601</t>
  </si>
  <si>
    <t>CMS License, I/O feature only (MQTT)</t>
  </si>
  <si>
    <t>TCMS-C</t>
  </si>
  <si>
    <t>F.01U.427.602</t>
  </si>
  <si>
    <t>CMS License, Core Full featured - Supports 5 console connections</t>
  </si>
  <si>
    <t>TCMS-CC</t>
  </si>
  <si>
    <t>F.01U.411.949</t>
  </si>
  <si>
    <t>Additional console connection</t>
  </si>
  <si>
    <t>TCMS-ADV</t>
  </si>
  <si>
    <t>F.01U.418.455</t>
  </si>
  <si>
    <t>ADV Talk-Group Connection, Per TG Registration</t>
  </si>
  <si>
    <t>TCMS-XL</t>
  </si>
  <si>
    <t>F.01U.418.454</t>
  </si>
  <si>
    <t>Harris XL Radio connection, Per Radio</t>
  </si>
  <si>
    <t>Note:  NICM modules require a Console Management System (CMS) installed to utilize.</t>
  </si>
  <si>
    <t>NICM-4-4-ADV</t>
  </si>
  <si>
    <t>F.01U.411.904</t>
  </si>
  <si>
    <t>IO module, 4 input, 4 output</t>
  </si>
  <si>
    <t>NICM-6-6-ADV</t>
  </si>
  <si>
    <t>F.01U.411.905</t>
  </si>
  <si>
    <t>IO module, 6 input, 6 output</t>
  </si>
  <si>
    <t>NICM-12-6-ADV</t>
  </si>
  <si>
    <t>F.01U.411.903</t>
  </si>
  <si>
    <t>IO module, 12 input, 6 output</t>
  </si>
  <si>
    <t>IP Adaptors   -   IP-224</t>
  </si>
  <si>
    <t>IP-224</t>
  </si>
  <si>
    <t>The IP-224 is a radio gateway IP adapter for building the Telex Radio Dispatch solution.  Each adapter can control two devices.  Radio interface cables and/or power supply can be ordered from accessories or use power from device that is interfaced to the IP-224.  Advanced interfaces option can be ordered with the unit, or as an optional field code for upgrade in the field.  Power supply not included.</t>
  </si>
  <si>
    <t>IP-224 with Accessories and Options</t>
  </si>
  <si>
    <t>IP-224 V2</t>
  </si>
  <si>
    <t>F.01U.411.773</t>
  </si>
  <si>
    <t>IP-224 Gateway Basic; Includes MDC/Fleetsync Encode/Decode, Kenwood Serial (x80, x90, x150 and x180) and Generic Serial API</t>
  </si>
  <si>
    <t>IP224 V2 WOPS NA</t>
  </si>
  <si>
    <t>F.01U.411.672</t>
  </si>
  <si>
    <t>IP-224 Gateway North America Version; Includes Basic model features plus: Generic Serial Type 2, DMR/MOTOTRBO, P25, NXDN, iDen, TETRA, &amp; EF Johnson Serial Control Capabilities Enabled; Note: MOTOTRBO exception noted below.</t>
  </si>
  <si>
    <t>IP224 V2 WOPS EXPORT</t>
  </si>
  <si>
    <t>F.01U.411.690</t>
  </si>
  <si>
    <t>IP-224 Gateway Export Version; Includes Basic model features plus: Generic Serial Type 2, DMR, P25, NXDN, iDen, TETRA, &amp; EF Johnson Serial Control Capabilities Enabled; Note: MOTOTRBO exception noted below.</t>
  </si>
  <si>
    <t>EWE-IP224-IW</t>
  </si>
  <si>
    <t>F.01U.365.524</t>
  </si>
  <si>
    <t>IP-224 Yearly Extended Warranty, for years 4 and 5.</t>
  </si>
  <si>
    <t>IP-224 Accessories</t>
  </si>
  <si>
    <t>IP-224 Dual Brackets</t>
  </si>
  <si>
    <t>F.01U.411.845</t>
  </si>
  <si>
    <t>IP-224 Mounting Brackets (Dual)</t>
  </si>
  <si>
    <t>IP-224 Single Brackets</t>
  </si>
  <si>
    <t>F.01U.411.642</t>
  </si>
  <si>
    <t>IP-224 Mounting Brackets (Single)</t>
  </si>
  <si>
    <t>DB37 Kenwood K-X150</t>
  </si>
  <si>
    <t>F.01U.411.841</t>
  </si>
  <si>
    <t>IP-224 Cable to Kenwood TK-X150/X180/5X10, NX-x00, NX-5x00 and TK or VM-5x30 series radios</t>
  </si>
  <si>
    <t>DB37 Kenwood TK-X90</t>
  </si>
  <si>
    <t>F.01U.411.838</t>
  </si>
  <si>
    <t>IP-224 Cable to Kenwood TK-X90 radio</t>
  </si>
  <si>
    <t>DB37 CABTONE</t>
  </si>
  <si>
    <t>F.01U.411.014</t>
  </si>
  <si>
    <t>IP-224 Cable to 4-Wire Tone/Console Interface, 2 connections, 24'</t>
  </si>
  <si>
    <t>DB37 CDM1250</t>
  </si>
  <si>
    <t>F.01U.411.013</t>
  </si>
  <si>
    <t>IP-224 Cable to Motorola CDM/PRO, XPR2500 radios (20-Pin connector)</t>
  </si>
  <si>
    <t>EFJ5300-Cable</t>
  </si>
  <si>
    <t>F.01U.411.779</t>
  </si>
  <si>
    <t>IP-224 Cable to EFJ RS-5300 and 53SL Radios</t>
  </si>
  <si>
    <t>DB37 HYTERA TETRA</t>
  </si>
  <si>
    <t>F.01U.411.777</t>
  </si>
  <si>
    <t>IP-224 Cable to Hytera TETRA MT680 radio</t>
  </si>
  <si>
    <t>DB37 PWRTRNK TETRA</t>
  </si>
  <si>
    <t>F.01U.411.776</t>
  </si>
  <si>
    <t>IP-224 Cable to PowerTrunk TETRA MDT-400 radio</t>
  </si>
  <si>
    <t>DB37 HYTERA DMR</t>
  </si>
  <si>
    <t>F.01U.411.771</t>
  </si>
  <si>
    <t>IP-224 Cable to Hytera DMR MD782 radio</t>
  </si>
  <si>
    <t>DB37 TAIT P25 DMR</t>
  </si>
  <si>
    <t>F.01U.411.775</t>
  </si>
  <si>
    <t>IP-224 Cable to Tait TM-91xx/93xx/94xx P25 and DMR radios</t>
  </si>
  <si>
    <t>DB37 ICOM IDAS</t>
  </si>
  <si>
    <t>F.01U.411.774</t>
  </si>
  <si>
    <t>IP-224 Cable to ICOM IC-Fx061, IC-x400D and IC-F7540 series radios</t>
  </si>
  <si>
    <t>DB37 MOTOTRBO</t>
  </si>
  <si>
    <t>F.01U.411.772</t>
  </si>
  <si>
    <t>IP-224 Cable to MOTOTRBO XPR Series radios (26-Pin connector)</t>
  </si>
  <si>
    <t>DB37 EFJ VM-x00</t>
  </si>
  <si>
    <t>F.01U.411.668</t>
  </si>
  <si>
    <t xml:space="preserve">IP-224 Cable to EFJ VM-x00 </t>
  </si>
  <si>
    <t>DB37 Single E&amp;M</t>
  </si>
  <si>
    <t>F.01U.411.762</t>
  </si>
  <si>
    <t>IP-224 Cable with single E&amp;M wiring, 8 wires, 25'</t>
  </si>
  <si>
    <t>DB37 KENWOOD NX3x20</t>
  </si>
  <si>
    <t>F.01U.411.666</t>
  </si>
  <si>
    <t>IP-224 Cable to Kenwood NX-3x20 radios (HDDB-15)</t>
  </si>
  <si>
    <t>AHS-1</t>
  </si>
  <si>
    <t>F.01U.117.426</t>
  </si>
  <si>
    <t>Alignment Handset</t>
  </si>
  <si>
    <t>IP-224 Field Upgrades - Note unit Serial Number(s) is(are) required at time of ordering - Start with 224xxxxxx</t>
  </si>
  <si>
    <t>OPTION CODE EXPORT</t>
  </si>
  <si>
    <t>F.01U.413.302</t>
  </si>
  <si>
    <t>OPTION CODE NA</t>
  </si>
  <si>
    <t>F.01U.413.260</t>
  </si>
  <si>
    <t>Advanced interface option covers serial interface for DMR (Hytera, Tait, MOTOTRBO*), EFJ (5300, VM-x00 and x000), TETRA (Hytera, Sepura, PowerTrunk), P25 (Kenwood TK-5x10, TK-5x30, NX-5x00, Tait TM-91/93xx), NXDN (Kenwood NX-x00 &amp; NX-5x00, ICOM IC-Fx06x)</t>
  </si>
  <si>
    <t>*Important Note:  When using the Advanced interface option for MOTOTRBO® radios, only one radio can be connected to an IP-224 due to USB COM port limits.  In addition when using MTRBi or DMR interface for MOTOTRBO®, only 10 consoles may connect to any given MOTOTRBO® radio. MOTOTRBO interface restricted to sale in North America only.</t>
  </si>
  <si>
    <t>Power Supplies</t>
  </si>
  <si>
    <t>Source well Hourly Price</t>
  </si>
  <si>
    <t>DP Accessory PS12V</t>
  </si>
  <si>
    <t>F.01U.411.665</t>
  </si>
  <si>
    <t>Power Supply, level 6 compliant, 12 VDC, 1.5 A 100-240 VAC includes PC-USA power cord. Can be modified for use with IP-223/224 and as a direct replacement for C-2000, C-2002, C-1616, IP-2002, ADHB-4 and HB-3+</t>
  </si>
  <si>
    <t>MSRP Hourly Rate</t>
  </si>
  <si>
    <t>Installation</t>
  </si>
  <si>
    <t>Installation of System Software and/or Hardware - provided by Authorized Dealer</t>
  </si>
  <si>
    <t>Engineering</t>
  </si>
  <si>
    <t>Engineering services - provided by Authorized Dealer</t>
  </si>
  <si>
    <t>Project Management</t>
  </si>
  <si>
    <t>Project Management Services - provided by Authorized Dealer</t>
  </si>
  <si>
    <t>System Design/Program</t>
  </si>
  <si>
    <t>System Design, screen layout/configuration, programming, labor to deploy firmware updates - provided by Authorized Dealer</t>
  </si>
  <si>
    <t>Training</t>
  </si>
  <si>
    <t>Train the trainer - operator level - provided by Authorized Dealer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</si>
</sst>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quot;$&quot;#,##0.00"/>
  </numFmts>
  <fonts count="13" x14ac:knownFonts="1">
    <font>
      <sz val="11"/>
      <color theme="1"/>
      <name val="Calibri"/>
      <family val="2"/>
      <scheme val="minor"/>
    </font>
    <font>
      <sz val="10"/>
      <name val="Arial"/>
      <family val="2"/>
    </font>
    <font>
      <u/>
      <sz val="10"/>
      <color indexed="12"/>
      <name val="Arial"/>
      <family val="2"/>
    </font>
    <font>
      <b/>
      <sz val="12"/>
      <name val="Arial"/>
      <family val="2"/>
    </font>
    <font>
      <b/>
      <sz val="10"/>
      <color indexed="8"/>
      <name val="Arial"/>
      <family val="2"/>
    </font>
    <font>
      <sz val="11"/>
      <color rgb="FF000000"/>
      <name val="Aptos"/>
      <family val="2"/>
    </font>
    <font>
      <b/>
      <sz val="10"/>
      <name val="Arial"/>
      <family val="2"/>
    </font>
    <font>
      <b/>
      <sz val="10"/>
      <color rgb="FFFF0000"/>
      <name val="Arial"/>
      <family val="2"/>
    </font>
    <font>
      <sz val="10"/>
      <color indexed="8"/>
      <name val="Arial"/>
      <family val="2"/>
    </font>
    <font>
      <b/>
      <sz val="12"/>
      <color indexed="8"/>
      <name val="Arial"/>
      <family val="2"/>
    </font>
    <font>
      <b/>
      <sz val="12"/>
      <color rgb="FFFF0000"/>
      <name val="Arial"/>
      <family val="2"/>
    </font>
    <font>
      <sz val="10"/>
      <color rgb="FFFF0000"/>
      <name val="Arial"/>
      <family val="2"/>
    </font>
    <font>
      <i/>
      <sz val="10"/>
      <name val="Arial"/>
      <family val="2"/>
    </font>
  </fonts>
  <fills count="12">
    <fill>
      <patternFill patternType="none"/>
    </fill>
    <fill>
      <patternFill patternType="gray125"/>
    </fill>
    <fill>
      <patternFill patternType="solid">
        <fgColor theme="0" tint="-4.9989318521683403E-2"/>
        <bgColor indexed="64"/>
      </patternFill>
    </fill>
    <fill>
      <patternFill patternType="solid">
        <fgColor theme="0"/>
        <bgColor theme="0"/>
      </patternFill>
    </fill>
    <fill>
      <patternFill patternType="solid">
        <fgColor indexed="65"/>
        <bgColor indexed="64"/>
      </patternFill>
    </fill>
    <fill>
      <patternFill patternType="solid">
        <fgColor rgb="FFFFCC99"/>
        <bgColor theme="0"/>
      </patternFill>
    </fill>
    <fill>
      <patternFill patternType="solid">
        <fgColor rgb="FFFFFF00"/>
        <bgColor theme="0"/>
      </patternFill>
    </fill>
    <fill>
      <patternFill patternType="solid">
        <fgColor theme="0" tint="-0.14999847407452621"/>
        <bgColor theme="0"/>
      </patternFill>
    </fill>
    <fill>
      <patternFill patternType="solid">
        <fgColor rgb="FFCCECFF"/>
        <bgColor theme="0"/>
      </patternFill>
    </fill>
    <fill>
      <patternFill patternType="solid">
        <fgColor theme="0"/>
        <bgColor indexed="64"/>
      </patternFill>
    </fill>
    <fill>
      <patternFill patternType="solid">
        <fgColor rgb="FFEAEAEA"/>
        <bgColor theme="0"/>
      </patternFill>
    </fill>
    <fill>
      <patternFill patternType="solid">
        <fgColor rgb="FFCCEC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5">
    <xf numFmtId="0" fontId="0" fillId="0" borderId="0"/>
    <xf numFmtId="9" fontId="1" fillId="0" borderId="0" applyFont="0" applyFill="0" applyBorder="0" applyAlignment="0" applyProtection="0"/>
    <xf numFmtId="0" fontId="2" fillId="0" borderId="0" applyNumberFormat="0" applyFill="0" applyBorder="0" applyAlignment="0" applyProtection="0">
      <alignment vertical="top"/>
      <protection locked="0"/>
    </xf>
    <xf numFmtId="0" fontId="1" fillId="0" borderId="0"/>
    <xf numFmtId="0" fontId="8" fillId="0" borderId="0" applyNumberFormat="0" applyFont="0" applyFill="0">
      <alignment horizontal="left" vertical="top" wrapText="1"/>
    </xf>
  </cellStyleXfs>
  <cellXfs count="90">
    <xf numFmtId="0" fontId="0" fillId="0" borderId="0" xfId="0"/>
    <xf numFmtId="164" fontId="1" fillId="2" borderId="0" xfId="3" applyNumberFormat="1" applyFill="1"/>
    <xf numFmtId="0" fontId="1" fillId="2" borderId="0" xfId="3" applyFill="1"/>
    <xf numFmtId="0" fontId="1" fillId="3" borderId="0" xfId="3" applyFill="1" applyAlignment="1">
      <alignment horizontal="left"/>
    </xf>
    <xf numFmtId="49" fontId="1" fillId="3" borderId="0" xfId="3" applyNumberFormat="1" applyFill="1" applyAlignment="1">
      <alignment horizontal="left"/>
    </xf>
    <xf numFmtId="0" fontId="1" fillId="3" borderId="0" xfId="3" applyFill="1"/>
    <xf numFmtId="165" fontId="1" fillId="3" borderId="0" xfId="3" applyNumberFormat="1" applyFill="1"/>
    <xf numFmtId="0" fontId="2" fillId="4" borderId="0" xfId="2" applyFill="1" applyAlignment="1" applyProtection="1">
      <alignment horizontal="center" vertical="center"/>
    </xf>
    <xf numFmtId="0" fontId="2" fillId="0" borderId="0" xfId="2" applyAlignment="1" applyProtection="1"/>
    <xf numFmtId="0" fontId="3" fillId="5" borderId="0" xfId="3" applyFont="1" applyFill="1" applyAlignment="1">
      <alignment horizontal="center" wrapText="1"/>
    </xf>
    <xf numFmtId="0" fontId="1" fillId="5" borderId="0" xfId="3" applyFill="1" applyAlignment="1">
      <alignment horizontal="center" wrapText="1"/>
    </xf>
    <xf numFmtId="0" fontId="4" fillId="3" borderId="0" xfId="3" applyFont="1" applyFill="1" applyAlignment="1">
      <alignment horizontal="left"/>
    </xf>
    <xf numFmtId="0" fontId="1" fillId="6" borderId="0" xfId="3" applyFill="1"/>
    <xf numFmtId="0" fontId="5" fillId="0" borderId="0" xfId="3" applyFont="1"/>
    <xf numFmtId="0" fontId="3" fillId="7" borderId="0" xfId="3" applyFont="1" applyFill="1" applyAlignment="1">
      <alignment horizontal="center" wrapText="1"/>
    </xf>
    <xf numFmtId="0" fontId="1" fillId="7" borderId="0" xfId="3" applyFill="1" applyAlignment="1">
      <alignment horizontal="center" wrapText="1"/>
    </xf>
    <xf numFmtId="0" fontId="6" fillId="3" borderId="0" xfId="3" applyFont="1" applyFill="1" applyAlignment="1">
      <alignment horizontal="left" wrapText="1"/>
    </xf>
    <xf numFmtId="49" fontId="6" fillId="3" borderId="0" xfId="3" applyNumberFormat="1" applyFont="1" applyFill="1" applyAlignment="1">
      <alignment horizontal="left" wrapText="1"/>
    </xf>
    <xf numFmtId="0" fontId="6" fillId="3" borderId="0" xfId="3" applyFont="1" applyFill="1" applyAlignment="1">
      <alignment wrapText="1"/>
    </xf>
    <xf numFmtId="165" fontId="6" fillId="3" borderId="0" xfId="3" applyNumberFormat="1" applyFont="1" applyFill="1" applyAlignment="1">
      <alignment wrapText="1"/>
    </xf>
    <xf numFmtId="0" fontId="1" fillId="3" borderId="0" xfId="3" applyFill="1" applyAlignment="1">
      <alignment horizontal="left" wrapText="1"/>
    </xf>
    <xf numFmtId="49" fontId="1" fillId="3" borderId="0" xfId="3" applyNumberFormat="1" applyFill="1" applyAlignment="1">
      <alignment horizontal="left" wrapText="1"/>
    </xf>
    <xf numFmtId="0" fontId="6" fillId="8" borderId="0" xfId="3" applyFont="1" applyFill="1" applyAlignment="1">
      <alignment horizontal="left" vertical="top" wrapText="1"/>
    </xf>
    <xf numFmtId="0" fontId="1" fillId="0" borderId="0" xfId="3" applyAlignment="1">
      <alignment horizontal="left" vertical="top" wrapText="1"/>
    </xf>
    <xf numFmtId="0" fontId="1" fillId="3" borderId="0" xfId="3" applyFill="1" applyAlignment="1">
      <alignment wrapText="1"/>
    </xf>
    <xf numFmtId="165" fontId="1" fillId="3" borderId="0" xfId="3" applyNumberFormat="1" applyFill="1" applyAlignment="1">
      <alignment wrapText="1"/>
    </xf>
    <xf numFmtId="0" fontId="6" fillId="3" borderId="0" xfId="3" applyFont="1" applyFill="1" applyAlignment="1">
      <alignment horizontal="left"/>
    </xf>
    <xf numFmtId="49" fontId="6" fillId="3" borderId="0" xfId="3" applyNumberFormat="1" applyFont="1" applyFill="1" applyAlignment="1">
      <alignment horizontal="left"/>
    </xf>
    <xf numFmtId="0" fontId="6" fillId="3" borderId="0" xfId="3" applyFont="1" applyFill="1"/>
    <xf numFmtId="165" fontId="6" fillId="3" borderId="0" xfId="3" applyNumberFormat="1" applyFont="1" applyFill="1" applyAlignment="1">
      <alignment horizontal="center"/>
    </xf>
    <xf numFmtId="165" fontId="6" fillId="3" borderId="0" xfId="3" applyNumberFormat="1" applyFont="1" applyFill="1" applyAlignment="1">
      <alignment horizontal="center" wrapText="1"/>
    </xf>
    <xf numFmtId="0" fontId="6" fillId="0" borderId="1" xfId="3" applyFont="1" applyBorder="1" applyAlignment="1">
      <alignment vertical="center"/>
    </xf>
    <xf numFmtId="49" fontId="4" fillId="3" borderId="1" xfId="4" applyNumberFormat="1" applyFont="1" applyFill="1" applyBorder="1" applyAlignment="1">
      <alignment horizontal="left" vertical="center"/>
    </xf>
    <xf numFmtId="0" fontId="4" fillId="3" borderId="1" xfId="4" applyFont="1" applyFill="1" applyBorder="1" applyAlignment="1">
      <alignment horizontal="left" vertical="center" wrapText="1"/>
    </xf>
    <xf numFmtId="165" fontId="4" fillId="3" borderId="1" xfId="4" applyNumberFormat="1" applyFont="1" applyFill="1" applyBorder="1" applyAlignment="1">
      <alignment horizontal="right" vertical="center"/>
    </xf>
    <xf numFmtId="9" fontId="4" fillId="3" borderId="1" xfId="1" applyFont="1" applyFill="1" applyBorder="1" applyAlignment="1">
      <alignment horizontal="center" vertical="center"/>
    </xf>
    <xf numFmtId="165" fontId="4" fillId="3" borderId="1" xfId="4" applyNumberFormat="1" applyFont="1" applyFill="1" applyBorder="1" applyAlignment="1">
      <alignment horizontal="center" vertical="center"/>
    </xf>
    <xf numFmtId="0" fontId="1" fillId="9" borderId="0" xfId="3" applyFill="1"/>
    <xf numFmtId="0" fontId="6" fillId="9" borderId="1" xfId="3" applyFont="1" applyFill="1" applyBorder="1" applyAlignment="1">
      <alignment vertical="center"/>
    </xf>
    <xf numFmtId="0" fontId="9" fillId="7" borderId="2" xfId="3" applyFont="1" applyFill="1" applyBorder="1" applyAlignment="1">
      <alignment horizontal="center" vertical="center"/>
    </xf>
    <xf numFmtId="0" fontId="9" fillId="7" borderId="3" xfId="3" applyFont="1" applyFill="1" applyBorder="1" applyAlignment="1">
      <alignment horizontal="center" vertical="center"/>
    </xf>
    <xf numFmtId="0" fontId="10" fillId="5" borderId="0" xfId="3" applyFont="1" applyFill="1" applyAlignment="1">
      <alignment horizontal="center" wrapText="1"/>
    </xf>
    <xf numFmtId="0" fontId="1" fillId="0" borderId="0" xfId="3" applyAlignment="1">
      <alignment wrapText="1"/>
    </xf>
    <xf numFmtId="0" fontId="1" fillId="2" borderId="0" xfId="3" applyFill="1" applyAlignment="1">
      <alignment wrapText="1"/>
    </xf>
    <xf numFmtId="165" fontId="4" fillId="6" borderId="1" xfId="4" applyNumberFormat="1" applyFont="1" applyFill="1" applyBorder="1" applyAlignment="1">
      <alignment horizontal="center" vertical="center"/>
    </xf>
    <xf numFmtId="165" fontId="4" fillId="6" borderId="1" xfId="4" applyNumberFormat="1" applyFont="1" applyFill="1" applyBorder="1" applyAlignment="1">
      <alignment horizontal="right" vertical="center" wrapText="1"/>
    </xf>
    <xf numFmtId="0" fontId="7" fillId="10" borderId="0" xfId="3" applyFont="1" applyFill="1" applyAlignment="1">
      <alignment vertical="center" wrapText="1"/>
    </xf>
    <xf numFmtId="0" fontId="11" fillId="10" borderId="0" xfId="3" applyFont="1" applyFill="1" applyAlignment="1">
      <alignment vertical="center" wrapText="1"/>
    </xf>
    <xf numFmtId="49" fontId="6" fillId="3" borderId="0" xfId="3" applyNumberFormat="1" applyFont="1" applyFill="1" applyAlignment="1">
      <alignment wrapText="1"/>
    </xf>
    <xf numFmtId="0" fontId="10" fillId="10" borderId="0" xfId="3" applyFont="1" applyFill="1" applyAlignment="1">
      <alignment horizontal="center" vertical="top" wrapText="1"/>
    </xf>
    <xf numFmtId="0" fontId="9" fillId="3" borderId="0" xfId="3" applyFont="1" applyFill="1" applyAlignment="1">
      <alignment horizontal="center" vertical="top" wrapText="1"/>
    </xf>
    <xf numFmtId="0" fontId="1" fillId="9" borderId="0" xfId="3" applyFill="1" applyAlignment="1">
      <alignment wrapText="1"/>
    </xf>
    <xf numFmtId="0" fontId="4" fillId="3" borderId="0" xfId="3" applyFont="1" applyFill="1" applyAlignment="1">
      <alignment vertical="center" wrapText="1"/>
    </xf>
    <xf numFmtId="0" fontId="1" fillId="3" borderId="0" xfId="3" applyFill="1" applyAlignment="1">
      <alignment vertical="center" wrapText="1"/>
    </xf>
    <xf numFmtId="0" fontId="4" fillId="3" borderId="0" xfId="4" applyFont="1" applyFill="1">
      <alignment horizontal="left" vertical="top" wrapText="1"/>
    </xf>
    <xf numFmtId="165" fontId="4" fillId="3" borderId="0" xfId="4" applyNumberFormat="1" applyFont="1" applyFill="1" applyAlignment="1">
      <alignment horizontal="right" vertical="top" wrapText="1"/>
    </xf>
    <xf numFmtId="0" fontId="7" fillId="0" borderId="2" xfId="3" applyFont="1" applyBorder="1" applyAlignment="1">
      <alignment vertical="center" wrapText="1"/>
    </xf>
    <xf numFmtId="0" fontId="11" fillId="0" borderId="3" xfId="3" applyFont="1" applyBorder="1" applyAlignment="1">
      <alignment vertical="center" wrapText="1"/>
    </xf>
    <xf numFmtId="0" fontId="4" fillId="3" borderId="0" xfId="3" applyFont="1" applyFill="1" applyAlignment="1">
      <alignment horizontal="left" vertical="top" wrapText="1"/>
    </xf>
    <xf numFmtId="49" fontId="4" fillId="3" borderId="0" xfId="4" applyNumberFormat="1" applyFont="1" applyFill="1">
      <alignment horizontal="left" vertical="top" wrapText="1"/>
    </xf>
    <xf numFmtId="165" fontId="4" fillId="3" borderId="0" xfId="3" applyNumberFormat="1" applyFont="1" applyFill="1" applyAlignment="1">
      <alignment horizontal="right" vertical="top" wrapText="1"/>
    </xf>
    <xf numFmtId="0" fontId="6" fillId="8" borderId="0" xfId="3" applyFont="1" applyFill="1" applyAlignment="1">
      <alignment vertical="top" wrapText="1"/>
    </xf>
    <xf numFmtId="0" fontId="1" fillId="0" borderId="0" xfId="3"/>
    <xf numFmtId="0" fontId="4" fillId="3" borderId="0" xfId="4" applyFont="1" applyFill="1" applyAlignment="1">
      <alignment horizontal="left" vertical="center" wrapText="1"/>
    </xf>
    <xf numFmtId="165" fontId="4" fillId="3" borderId="0" xfId="4" applyNumberFormat="1" applyFont="1" applyFill="1" applyAlignment="1">
      <alignment horizontal="right" vertical="center"/>
    </xf>
    <xf numFmtId="0" fontId="4" fillId="3" borderId="0" xfId="3" applyFont="1" applyFill="1" applyAlignment="1">
      <alignment horizontal="left" vertical="center"/>
    </xf>
    <xf numFmtId="49" fontId="4" fillId="3" borderId="0" xfId="4" applyNumberFormat="1" applyFont="1" applyFill="1" applyAlignment="1">
      <alignment horizontal="left" vertical="center"/>
    </xf>
    <xf numFmtId="0" fontId="4" fillId="3" borderId="4" xfId="4" applyFont="1" applyFill="1" applyBorder="1" applyAlignment="1">
      <alignment horizontal="left" vertical="center" wrapText="1"/>
    </xf>
    <xf numFmtId="165" fontId="4" fillId="3" borderId="4" xfId="4" applyNumberFormat="1" applyFont="1" applyFill="1" applyBorder="1" applyAlignment="1">
      <alignment horizontal="right" vertical="center"/>
    </xf>
    <xf numFmtId="0" fontId="1" fillId="8" borderId="0" xfId="3" applyFill="1" applyAlignment="1">
      <alignment horizontal="left" vertical="center" wrapText="1"/>
    </xf>
    <xf numFmtId="0" fontId="1" fillId="0" borderId="0" xfId="3" applyAlignment="1">
      <alignment horizontal="left" vertical="center" wrapText="1"/>
    </xf>
    <xf numFmtId="0" fontId="1" fillId="8" borderId="4" xfId="3" applyFill="1" applyBorder="1" applyAlignment="1">
      <alignment horizontal="left" vertical="center" wrapText="1"/>
    </xf>
    <xf numFmtId="0" fontId="1" fillId="0" borderId="4" xfId="3" applyBorder="1" applyAlignment="1">
      <alignment horizontal="left" vertical="center" wrapText="1"/>
    </xf>
    <xf numFmtId="0" fontId="4" fillId="8" borderId="0" xfId="4" applyFont="1" applyFill="1" applyAlignment="1">
      <alignment horizontal="center" vertical="center" wrapText="1"/>
    </xf>
    <xf numFmtId="0" fontId="1" fillId="8" borderId="0" xfId="3" applyFill="1" applyAlignment="1">
      <alignment horizontal="center" vertical="center" wrapText="1"/>
    </xf>
    <xf numFmtId="0" fontId="1" fillId="0" borderId="0" xfId="3" applyAlignment="1">
      <alignment horizontal="center" vertical="center" wrapText="1"/>
    </xf>
    <xf numFmtId="0" fontId="6" fillId="3" borderId="3" xfId="3" applyFont="1" applyFill="1" applyBorder="1" applyAlignment="1">
      <alignment horizontal="left" wrapText="1"/>
    </xf>
    <xf numFmtId="49" fontId="6" fillId="3" borderId="3" xfId="3" applyNumberFormat="1" applyFont="1" applyFill="1" applyBorder="1" applyAlignment="1">
      <alignment horizontal="left" wrapText="1"/>
    </xf>
    <xf numFmtId="0" fontId="6" fillId="3" borderId="3" xfId="3" applyFont="1" applyFill="1" applyBorder="1" applyAlignment="1">
      <alignment wrapText="1"/>
    </xf>
    <xf numFmtId="165" fontId="6" fillId="3" borderId="3" xfId="3" applyNumberFormat="1" applyFont="1" applyFill="1" applyBorder="1" applyAlignment="1">
      <alignment wrapText="1"/>
    </xf>
    <xf numFmtId="0" fontId="6" fillId="8" borderId="0" xfId="3" applyFont="1" applyFill="1" applyAlignment="1">
      <alignment horizontal="left" vertical="center" wrapText="1"/>
    </xf>
    <xf numFmtId="0" fontId="1" fillId="11" borderId="0" xfId="3" applyFill="1" applyAlignment="1">
      <alignment horizontal="left" vertical="center" wrapText="1"/>
    </xf>
    <xf numFmtId="49" fontId="4" fillId="9" borderId="1" xfId="4" applyNumberFormat="1" applyFont="1" applyFill="1" applyBorder="1" applyAlignment="1">
      <alignment horizontal="left" vertical="center"/>
    </xf>
    <xf numFmtId="0" fontId="4" fillId="9" borderId="1" xfId="4" applyFont="1" applyFill="1" applyBorder="1" applyAlignment="1">
      <alignment horizontal="left" vertical="center" wrapText="1"/>
    </xf>
    <xf numFmtId="165" fontId="4" fillId="9" borderId="1" xfId="4" applyNumberFormat="1" applyFont="1" applyFill="1" applyBorder="1" applyAlignment="1">
      <alignment horizontal="right" vertical="center"/>
    </xf>
    <xf numFmtId="0" fontId="8" fillId="8" borderId="2" xfId="3" applyFont="1" applyFill="1" applyBorder="1" applyAlignment="1">
      <alignment vertical="center" wrapText="1"/>
    </xf>
    <xf numFmtId="0" fontId="8" fillId="8" borderId="3" xfId="3" applyFont="1" applyFill="1" applyBorder="1" applyAlignment="1">
      <alignment vertical="center" wrapText="1"/>
    </xf>
    <xf numFmtId="0" fontId="3" fillId="5" borderId="4" xfId="3" applyFont="1" applyFill="1" applyBorder="1" applyAlignment="1">
      <alignment horizontal="center" wrapText="1"/>
    </xf>
    <xf numFmtId="0" fontId="1" fillId="5" borderId="4" xfId="3" applyFill="1" applyBorder="1" applyAlignment="1">
      <alignment horizontal="center" wrapText="1"/>
    </xf>
    <xf numFmtId="0" fontId="1" fillId="0" borderId="4" xfId="3" applyBorder="1" applyAlignment="1">
      <alignment wrapText="1"/>
    </xf>
  </cellXfs>
  <cellStyles count="5">
    <cellStyle name="Hyperlink" xfId="2" builtinId="8"/>
    <cellStyle name="Normal" xfId="0" builtinId="0"/>
    <cellStyle name="Normal 3" xfId="3" xr:uid="{4CF59492-E0EF-4CFB-AE2F-CD5903480130}"/>
    <cellStyle name="Percent" xfId="1" builtinId="5"/>
    <cellStyle name="Top Row" xfId="4" xr:uid="{3D8198AD-E5BB-4FCD-9BD7-93D5923E5DA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jpe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jpeg"/><Relationship Id="rId10" Type="http://schemas.openxmlformats.org/officeDocument/2006/relationships/image" Target="../media/image10.jpeg"/><Relationship Id="rId4" Type="http://schemas.openxmlformats.org/officeDocument/2006/relationships/image" Target="../media/image4.png"/><Relationship Id="rId9"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xdr:from>
      <xdr:col>2</xdr:col>
      <xdr:colOff>114300</xdr:colOff>
      <xdr:row>296</xdr:row>
      <xdr:rowOff>0</xdr:rowOff>
    </xdr:from>
    <xdr:to>
      <xdr:col>3</xdr:col>
      <xdr:colOff>914400</xdr:colOff>
      <xdr:row>302</xdr:row>
      <xdr:rowOff>9525</xdr:rowOff>
    </xdr:to>
    <xdr:pic>
      <xdr:nvPicPr>
        <xdr:cNvPr id="2" name="Picture 45" descr="DSC01112A">
          <a:extLst>
            <a:ext uri="{FF2B5EF4-FFF2-40B4-BE49-F238E27FC236}">
              <a16:creationId xmlns:a16="http://schemas.microsoft.com/office/drawing/2014/main" id="{BF86C41F-916C-4DC8-BEFD-FF0B2A57294B}"/>
            </a:ext>
          </a:extLst>
        </xdr:cNvPr>
        <xdr:cNvPicPr>
          <a:picLocks noChangeAspect="1" noChangeArrowheads="1"/>
        </xdr:cNvPicPr>
      </xdr:nvPicPr>
      <xdr:blipFill>
        <a:blip xmlns:r="http://schemas.openxmlformats.org/officeDocument/2006/relationships" r:embed="rId1" cstate="print"/>
        <a:srcRect l="5693" t="21695" r="5693" b="9857"/>
        <a:stretch>
          <a:fillRect/>
        </a:stretch>
      </xdr:blipFill>
      <xdr:spPr bwMode="auto">
        <a:xfrm>
          <a:off x="114300" y="70294500"/>
          <a:ext cx="2428875" cy="981075"/>
        </a:xfrm>
        <a:prstGeom prst="rect">
          <a:avLst/>
        </a:prstGeom>
        <a:noFill/>
        <a:ln w="9525">
          <a:noFill/>
          <a:miter lim="800000"/>
          <a:headEnd/>
          <a:tailEnd/>
        </a:ln>
      </xdr:spPr>
    </xdr:pic>
    <xdr:clientData/>
  </xdr:twoCellAnchor>
  <xdr:twoCellAnchor editAs="oneCell">
    <xdr:from>
      <xdr:col>2</xdr:col>
      <xdr:colOff>19050</xdr:colOff>
      <xdr:row>0</xdr:row>
      <xdr:rowOff>0</xdr:rowOff>
    </xdr:from>
    <xdr:to>
      <xdr:col>6</xdr:col>
      <xdr:colOff>19050</xdr:colOff>
      <xdr:row>0</xdr:row>
      <xdr:rowOff>1262205</xdr:rowOff>
    </xdr:to>
    <xdr:pic>
      <xdr:nvPicPr>
        <xdr:cNvPr id="3" name="Picture 1">
          <a:extLst>
            <a:ext uri="{FF2B5EF4-FFF2-40B4-BE49-F238E27FC236}">
              <a16:creationId xmlns:a16="http://schemas.microsoft.com/office/drawing/2014/main" id="{329C9CDA-8B1F-4B9D-9A68-002799ABB97F}"/>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9050" y="0"/>
          <a:ext cx="8458200" cy="1262205"/>
        </a:xfrm>
        <a:prstGeom prst="rect">
          <a:avLst/>
        </a:prstGeom>
        <a:noFill/>
        <a:ln w="1">
          <a:noFill/>
          <a:miter lim="800000"/>
          <a:headEnd/>
          <a:tailEnd/>
        </a:ln>
      </xdr:spPr>
    </xdr:pic>
    <xdr:clientData/>
  </xdr:twoCellAnchor>
  <xdr:twoCellAnchor editAs="oneCell">
    <xdr:from>
      <xdr:col>2</xdr:col>
      <xdr:colOff>321469</xdr:colOff>
      <xdr:row>135</xdr:row>
      <xdr:rowOff>83344</xdr:rowOff>
    </xdr:from>
    <xdr:to>
      <xdr:col>3</xdr:col>
      <xdr:colOff>491611</xdr:colOff>
      <xdr:row>139</xdr:row>
      <xdr:rowOff>16963</xdr:rowOff>
    </xdr:to>
    <xdr:pic>
      <xdr:nvPicPr>
        <xdr:cNvPr id="4" name="Picture 3">
          <a:extLst>
            <a:ext uri="{FF2B5EF4-FFF2-40B4-BE49-F238E27FC236}">
              <a16:creationId xmlns:a16="http://schemas.microsoft.com/office/drawing/2014/main" id="{30F30861-65F0-4542-BA59-720C41E9A4D1}"/>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5919" t="35334" r="6960" b="20810"/>
        <a:stretch/>
      </xdr:blipFill>
      <xdr:spPr>
        <a:xfrm>
          <a:off x="321469" y="27629644"/>
          <a:ext cx="1798917" cy="619419"/>
        </a:xfrm>
        <a:prstGeom prst="rect">
          <a:avLst/>
        </a:prstGeom>
      </xdr:spPr>
    </xdr:pic>
    <xdr:clientData/>
  </xdr:twoCellAnchor>
  <xdr:twoCellAnchor editAs="oneCell">
    <xdr:from>
      <xdr:col>2</xdr:col>
      <xdr:colOff>71437</xdr:colOff>
      <xdr:row>165</xdr:row>
      <xdr:rowOff>47624</xdr:rowOff>
    </xdr:from>
    <xdr:to>
      <xdr:col>3</xdr:col>
      <xdr:colOff>981074</xdr:colOff>
      <xdr:row>170</xdr:row>
      <xdr:rowOff>2463</xdr:rowOff>
    </xdr:to>
    <xdr:pic>
      <xdr:nvPicPr>
        <xdr:cNvPr id="5" name="Picture 4">
          <a:extLst>
            <a:ext uri="{FF2B5EF4-FFF2-40B4-BE49-F238E27FC236}">
              <a16:creationId xmlns:a16="http://schemas.microsoft.com/office/drawing/2014/main" id="{F5698566-2A93-4DEE-B41E-3D42ABE0EB6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1437" y="35461574"/>
          <a:ext cx="2538412" cy="764464"/>
        </a:xfrm>
        <a:prstGeom prst="rect">
          <a:avLst/>
        </a:prstGeom>
      </xdr:spPr>
    </xdr:pic>
    <xdr:clientData/>
  </xdr:twoCellAnchor>
  <xdr:twoCellAnchor editAs="oneCell">
    <xdr:from>
      <xdr:col>2</xdr:col>
      <xdr:colOff>238125</xdr:colOff>
      <xdr:row>8</xdr:row>
      <xdr:rowOff>114300</xdr:rowOff>
    </xdr:from>
    <xdr:to>
      <xdr:col>3</xdr:col>
      <xdr:colOff>316230</xdr:colOff>
      <xdr:row>17</xdr:row>
      <xdr:rowOff>6835</xdr:rowOff>
    </xdr:to>
    <xdr:pic>
      <xdr:nvPicPr>
        <xdr:cNvPr id="6" name="Picture 5">
          <a:extLst>
            <a:ext uri="{FF2B5EF4-FFF2-40B4-BE49-F238E27FC236}">
              <a16:creationId xmlns:a16="http://schemas.microsoft.com/office/drawing/2014/main" id="{1971BC20-2DE2-460D-B2D1-A963089F6EA2}"/>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38125" y="2600325"/>
          <a:ext cx="1706880" cy="1407010"/>
        </a:xfrm>
        <a:prstGeom prst="rect">
          <a:avLst/>
        </a:prstGeom>
      </xdr:spPr>
    </xdr:pic>
    <xdr:clientData/>
  </xdr:twoCellAnchor>
  <xdr:twoCellAnchor editAs="oneCell">
    <xdr:from>
      <xdr:col>2</xdr:col>
      <xdr:colOff>200025</xdr:colOff>
      <xdr:row>22</xdr:row>
      <xdr:rowOff>38100</xdr:rowOff>
    </xdr:from>
    <xdr:to>
      <xdr:col>3</xdr:col>
      <xdr:colOff>295034</xdr:colOff>
      <xdr:row>30</xdr:row>
      <xdr:rowOff>116205</xdr:rowOff>
    </xdr:to>
    <xdr:pic>
      <xdr:nvPicPr>
        <xdr:cNvPr id="7" name="Picture 6">
          <a:extLst>
            <a:ext uri="{FF2B5EF4-FFF2-40B4-BE49-F238E27FC236}">
              <a16:creationId xmlns:a16="http://schemas.microsoft.com/office/drawing/2014/main" id="{1805BEC9-5876-424E-B97E-63D804A4B8E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00025" y="5010150"/>
          <a:ext cx="1723784" cy="1449705"/>
        </a:xfrm>
        <a:prstGeom prst="rect">
          <a:avLst/>
        </a:prstGeom>
      </xdr:spPr>
    </xdr:pic>
    <xdr:clientData/>
  </xdr:twoCellAnchor>
  <xdr:twoCellAnchor editAs="oneCell">
    <xdr:from>
      <xdr:col>2</xdr:col>
      <xdr:colOff>0</xdr:colOff>
      <xdr:row>146</xdr:row>
      <xdr:rowOff>0</xdr:rowOff>
    </xdr:from>
    <xdr:to>
      <xdr:col>4</xdr:col>
      <xdr:colOff>1693230</xdr:colOff>
      <xdr:row>146</xdr:row>
      <xdr:rowOff>1760220</xdr:rowOff>
    </xdr:to>
    <xdr:pic>
      <xdr:nvPicPr>
        <xdr:cNvPr id="8" name="Picture 7">
          <a:extLst>
            <a:ext uri="{FF2B5EF4-FFF2-40B4-BE49-F238E27FC236}">
              <a16:creationId xmlns:a16="http://schemas.microsoft.com/office/drawing/2014/main" id="{114DCD1A-AC26-4715-AF0B-B3FF02ED1CBC}"/>
            </a:ext>
          </a:extLst>
        </xdr:cNvPr>
        <xdr:cNvPicPr>
          <a:picLocks noChangeAspect="1"/>
        </xdr:cNvPicPr>
      </xdr:nvPicPr>
      <xdr:blipFill>
        <a:blip xmlns:r="http://schemas.openxmlformats.org/officeDocument/2006/relationships" r:embed="rId6"/>
        <a:stretch>
          <a:fillRect/>
        </a:stretch>
      </xdr:blipFill>
      <xdr:spPr>
        <a:xfrm>
          <a:off x="0" y="29898975"/>
          <a:ext cx="4331655" cy="1760220"/>
        </a:xfrm>
        <a:prstGeom prst="rect">
          <a:avLst/>
        </a:prstGeom>
      </xdr:spPr>
    </xdr:pic>
    <xdr:clientData/>
  </xdr:twoCellAnchor>
  <xdr:twoCellAnchor editAs="oneCell">
    <xdr:from>
      <xdr:col>2</xdr:col>
      <xdr:colOff>304800</xdr:colOff>
      <xdr:row>285</xdr:row>
      <xdr:rowOff>114300</xdr:rowOff>
    </xdr:from>
    <xdr:to>
      <xdr:col>2</xdr:col>
      <xdr:colOff>1140024</xdr:colOff>
      <xdr:row>287</xdr:row>
      <xdr:rowOff>10365</xdr:rowOff>
    </xdr:to>
    <xdr:pic>
      <xdr:nvPicPr>
        <xdr:cNvPr id="9" name="Picture 8">
          <a:extLst>
            <a:ext uri="{FF2B5EF4-FFF2-40B4-BE49-F238E27FC236}">
              <a16:creationId xmlns:a16="http://schemas.microsoft.com/office/drawing/2014/main" id="{49DFE432-0F68-4F52-951D-103A4B570D04}"/>
            </a:ext>
          </a:extLst>
        </xdr:cNvPr>
        <xdr:cNvPicPr>
          <a:picLocks noChangeAspect="1"/>
        </xdr:cNvPicPr>
      </xdr:nvPicPr>
      <xdr:blipFill>
        <a:blip xmlns:r="http://schemas.openxmlformats.org/officeDocument/2006/relationships" r:embed="rId7"/>
        <a:stretch>
          <a:fillRect/>
        </a:stretch>
      </xdr:blipFill>
      <xdr:spPr>
        <a:xfrm>
          <a:off x="304800" y="67675125"/>
          <a:ext cx="835224" cy="896190"/>
        </a:xfrm>
        <a:prstGeom prst="rect">
          <a:avLst/>
        </a:prstGeom>
      </xdr:spPr>
    </xdr:pic>
    <xdr:clientData/>
  </xdr:twoCellAnchor>
  <xdr:twoCellAnchor>
    <xdr:from>
      <xdr:col>2</xdr:col>
      <xdr:colOff>57150</xdr:colOff>
      <xdr:row>265</xdr:row>
      <xdr:rowOff>133350</xdr:rowOff>
    </xdr:from>
    <xdr:to>
      <xdr:col>3</xdr:col>
      <xdr:colOff>942976</xdr:colOff>
      <xdr:row>265</xdr:row>
      <xdr:rowOff>1609726</xdr:rowOff>
    </xdr:to>
    <xdr:grpSp>
      <xdr:nvGrpSpPr>
        <xdr:cNvPr id="10" name="Group 9">
          <a:extLst>
            <a:ext uri="{FF2B5EF4-FFF2-40B4-BE49-F238E27FC236}">
              <a16:creationId xmlns:a16="http://schemas.microsoft.com/office/drawing/2014/main" id="{48E08851-7459-46C7-ABB0-11165FFE6AA5}"/>
            </a:ext>
          </a:extLst>
        </xdr:cNvPr>
        <xdr:cNvGrpSpPr/>
      </xdr:nvGrpSpPr>
      <xdr:grpSpPr>
        <a:xfrm>
          <a:off x="57150" y="60178950"/>
          <a:ext cx="2514601" cy="1476376"/>
          <a:chOff x="0" y="30079950"/>
          <a:chExt cx="3474777" cy="1610069"/>
        </a:xfrm>
      </xdr:grpSpPr>
      <xdr:pic>
        <xdr:nvPicPr>
          <xdr:cNvPr id="11" name="Picture 10">
            <a:extLst>
              <a:ext uri="{FF2B5EF4-FFF2-40B4-BE49-F238E27FC236}">
                <a16:creationId xmlns:a16="http://schemas.microsoft.com/office/drawing/2014/main" id="{7F59D593-6920-DD73-EB36-43DAB81E5A4B}"/>
              </a:ext>
            </a:extLst>
          </xdr:cNvPr>
          <xdr:cNvPicPr>
            <a:picLocks noChangeAspect="1"/>
          </xdr:cNvPicPr>
        </xdr:nvPicPr>
        <xdr:blipFill>
          <a:blip xmlns:r="http://schemas.openxmlformats.org/officeDocument/2006/relationships" r:embed="rId8"/>
          <a:stretch>
            <a:fillRect/>
          </a:stretch>
        </xdr:blipFill>
        <xdr:spPr>
          <a:xfrm>
            <a:off x="0" y="30079950"/>
            <a:ext cx="2573266" cy="1551184"/>
          </a:xfrm>
          <a:prstGeom prst="rect">
            <a:avLst/>
          </a:prstGeom>
        </xdr:spPr>
      </xdr:pic>
      <xdr:pic>
        <xdr:nvPicPr>
          <xdr:cNvPr id="12" name="Picture 11" descr="Graphical user interface&#10;&#10;Description automatically generated">
            <a:extLst>
              <a:ext uri="{FF2B5EF4-FFF2-40B4-BE49-F238E27FC236}">
                <a16:creationId xmlns:a16="http://schemas.microsoft.com/office/drawing/2014/main" id="{B11B73C1-840B-EC11-A45E-D8CED42244BC}"/>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2638425" y="30079950"/>
            <a:ext cx="836352" cy="1610069"/>
          </a:xfrm>
          <a:prstGeom prst="rect">
            <a:avLst/>
          </a:prstGeom>
        </xdr:spPr>
      </xdr:pic>
    </xdr:grpSp>
    <xdr:clientData/>
  </xdr:twoCellAnchor>
  <xdr:twoCellAnchor>
    <xdr:from>
      <xdr:col>4</xdr:col>
      <xdr:colOff>1514475</xdr:colOff>
      <xdr:row>276</xdr:row>
      <xdr:rowOff>9525</xdr:rowOff>
    </xdr:from>
    <xdr:to>
      <xdr:col>6</xdr:col>
      <xdr:colOff>0</xdr:colOff>
      <xdr:row>276</xdr:row>
      <xdr:rowOff>1419225</xdr:rowOff>
    </xdr:to>
    <xdr:sp macro="" textlink="">
      <xdr:nvSpPr>
        <xdr:cNvPr id="13" name="TextBox 12">
          <a:extLst>
            <a:ext uri="{FF2B5EF4-FFF2-40B4-BE49-F238E27FC236}">
              <a16:creationId xmlns:a16="http://schemas.microsoft.com/office/drawing/2014/main" id="{41739980-BA10-402D-8BC2-1DA0F0B88697}"/>
            </a:ext>
          </a:extLst>
        </xdr:cNvPr>
        <xdr:cNvSpPr txBox="1"/>
      </xdr:nvSpPr>
      <xdr:spPr>
        <a:xfrm>
          <a:off x="4152900" y="63627000"/>
          <a:ext cx="4305300" cy="1409700"/>
        </a:xfrm>
        <a:prstGeom prst="rect">
          <a:avLst/>
        </a:prstGeom>
        <a:solidFill>
          <a:srgbClr val="CCEC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0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Provides centralized system and user management functions within dispatch.</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Support C-Soft design updates and write to functions.</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Manage radio subscriber ID/Alias and SIP contacts in system from a single point.</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Control remote I/O devices (MQTT), expanding beyond NEO-10.</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Packet forwarding, Multicast to Unicast for easy network navigation.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Encryption between C-Soft consoles and IP-224 to improve security.</a:t>
          </a:r>
        </a:p>
      </xdr:txBody>
    </xdr:sp>
    <xdr:clientData/>
  </xdr:twoCellAnchor>
  <xdr:oneCellAnchor>
    <xdr:from>
      <xdr:col>2</xdr:col>
      <xdr:colOff>285750</xdr:colOff>
      <xdr:row>86</xdr:row>
      <xdr:rowOff>123825</xdr:rowOff>
    </xdr:from>
    <xdr:ext cx="1719886" cy="1245870"/>
    <xdr:pic>
      <xdr:nvPicPr>
        <xdr:cNvPr id="14" name="Picture 13">
          <a:extLst>
            <a:ext uri="{FF2B5EF4-FFF2-40B4-BE49-F238E27FC236}">
              <a16:creationId xmlns:a16="http://schemas.microsoft.com/office/drawing/2014/main" id="{F363FE0A-18CE-4624-9DD4-86F98EBAB91E}"/>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285750" y="17421225"/>
          <a:ext cx="1719886" cy="1245870"/>
        </a:xfrm>
        <a:prstGeom prst="rect">
          <a:avLst/>
        </a:prstGeom>
      </xdr:spPr>
    </xdr:pic>
    <xdr:clientData/>
  </xdr:oneCellAnchor>
  <xdr:oneCellAnchor>
    <xdr:from>
      <xdr:col>2</xdr:col>
      <xdr:colOff>285750</xdr:colOff>
      <xdr:row>53</xdr:row>
      <xdr:rowOff>76200</xdr:rowOff>
    </xdr:from>
    <xdr:ext cx="1706880" cy="1407010"/>
    <xdr:pic>
      <xdr:nvPicPr>
        <xdr:cNvPr id="15" name="Picture 14">
          <a:extLst>
            <a:ext uri="{FF2B5EF4-FFF2-40B4-BE49-F238E27FC236}">
              <a16:creationId xmlns:a16="http://schemas.microsoft.com/office/drawing/2014/main" id="{655302DB-62E7-4C10-8DCD-D6F000C6B434}"/>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85750" y="10906125"/>
          <a:ext cx="1706880" cy="1407010"/>
        </a:xfrm>
        <a:prstGeom prst="rect">
          <a:avLst/>
        </a:prstGeom>
      </xdr:spPr>
    </xdr:pic>
    <xdr:clientData/>
  </xdr:oneCellAnchor>
  <xdr:oneCellAnchor>
    <xdr:from>
      <xdr:col>2</xdr:col>
      <xdr:colOff>304800</xdr:colOff>
      <xdr:row>70</xdr:row>
      <xdr:rowOff>38100</xdr:rowOff>
    </xdr:from>
    <xdr:ext cx="1723784" cy="1449705"/>
    <xdr:pic>
      <xdr:nvPicPr>
        <xdr:cNvPr id="16" name="Picture 15">
          <a:extLst>
            <a:ext uri="{FF2B5EF4-FFF2-40B4-BE49-F238E27FC236}">
              <a16:creationId xmlns:a16="http://schemas.microsoft.com/office/drawing/2014/main" id="{232ADD99-A6F3-4112-9EEE-093A56664FB2}"/>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304800" y="14182725"/>
          <a:ext cx="1723784" cy="1449705"/>
        </a:xfrm>
        <a:prstGeom prst="rect">
          <a:avLst/>
        </a:prstGeom>
      </xdr:spPr>
    </xdr:pic>
    <xdr:clientData/>
  </xdr:oneCellAnchor>
  <xdr:twoCellAnchor editAs="oneCell">
    <xdr:from>
      <xdr:col>2</xdr:col>
      <xdr:colOff>276225</xdr:colOff>
      <xdr:row>276</xdr:row>
      <xdr:rowOff>0</xdr:rowOff>
    </xdr:from>
    <xdr:to>
      <xdr:col>4</xdr:col>
      <xdr:colOff>1374099</xdr:colOff>
      <xdr:row>276</xdr:row>
      <xdr:rowOff>1534551</xdr:rowOff>
    </xdr:to>
    <xdr:pic>
      <xdr:nvPicPr>
        <xdr:cNvPr id="17" name="Picture 16">
          <a:extLst>
            <a:ext uri="{FF2B5EF4-FFF2-40B4-BE49-F238E27FC236}">
              <a16:creationId xmlns:a16="http://schemas.microsoft.com/office/drawing/2014/main" id="{127E9604-01C3-4352-BAFF-DA051518B5F5}"/>
            </a:ext>
          </a:extLst>
        </xdr:cNvPr>
        <xdr:cNvPicPr>
          <a:picLocks noChangeAspect="1"/>
        </xdr:cNvPicPr>
      </xdr:nvPicPr>
      <xdr:blipFill>
        <a:blip xmlns:r="http://schemas.openxmlformats.org/officeDocument/2006/relationships" r:embed="rId11"/>
        <a:stretch>
          <a:fillRect/>
        </a:stretch>
      </xdr:blipFill>
      <xdr:spPr>
        <a:xfrm>
          <a:off x="276225" y="63617475"/>
          <a:ext cx="3736299" cy="1534551"/>
        </a:xfrm>
        <a:prstGeom prst="rect">
          <a:avLst/>
        </a:prstGeom>
      </xdr:spPr>
    </xdr:pic>
    <xdr:clientData/>
  </xdr:twoCellAnchor>
  <xdr:twoCellAnchor editAs="oneCell">
    <xdr:from>
      <xdr:col>2</xdr:col>
      <xdr:colOff>19050</xdr:colOff>
      <xdr:row>38</xdr:row>
      <xdr:rowOff>66675</xdr:rowOff>
    </xdr:from>
    <xdr:to>
      <xdr:col>2</xdr:col>
      <xdr:colOff>1343025</xdr:colOff>
      <xdr:row>44</xdr:row>
      <xdr:rowOff>126123</xdr:rowOff>
    </xdr:to>
    <xdr:pic>
      <xdr:nvPicPr>
        <xdr:cNvPr id="18" name="Picture 17">
          <a:extLst>
            <a:ext uri="{FF2B5EF4-FFF2-40B4-BE49-F238E27FC236}">
              <a16:creationId xmlns:a16="http://schemas.microsoft.com/office/drawing/2014/main" id="{68B6A59C-64A0-43C4-9AD9-225844220492}"/>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9050" y="8229600"/>
          <a:ext cx="1323975" cy="10786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1238250</xdr:colOff>
      <xdr:row>38</xdr:row>
      <xdr:rowOff>78498</xdr:rowOff>
    </xdr:from>
    <xdr:to>
      <xdr:col>3</xdr:col>
      <xdr:colOff>980252</xdr:colOff>
      <xdr:row>44</xdr:row>
      <xdr:rowOff>77974</xdr:rowOff>
    </xdr:to>
    <xdr:pic>
      <xdr:nvPicPr>
        <xdr:cNvPr id="19" name="Picture 18">
          <a:extLst>
            <a:ext uri="{FF2B5EF4-FFF2-40B4-BE49-F238E27FC236}">
              <a16:creationId xmlns:a16="http://schemas.microsoft.com/office/drawing/2014/main" id="{0281A207-05C7-4EF5-9103-5B483EAC4F4F}"/>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38250" y="8241423"/>
          <a:ext cx="1370777" cy="10186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C6BDC-DB67-4D7F-8689-81066B93847D}">
  <sheetPr>
    <tabColor rgb="FF0000FF"/>
    <pageSetUpPr fitToPage="1"/>
  </sheetPr>
  <dimension ref="A1:J352"/>
  <sheetViews>
    <sheetView tabSelected="1" zoomScaleNormal="100" zoomScaleSheetLayoutView="100" workbookViewId="0">
      <pane xSplit="2" ySplit="1" topLeftCell="C2" activePane="bottomRight" state="frozen"/>
      <selection activeCell="A13" sqref="A13:J13"/>
      <selection pane="topRight" activeCell="A13" sqref="A13:J13"/>
      <selection pane="bottomLeft" activeCell="A13" sqref="A13:J13"/>
      <selection pane="bottomRight" activeCell="M54" sqref="M54"/>
    </sheetView>
  </sheetViews>
  <sheetFormatPr defaultColWidth="9.140625" defaultRowHeight="12.75" x14ac:dyDescent="0.2"/>
  <cols>
    <col min="1" max="1" width="5.5703125" style="1" hidden="1" customWidth="1"/>
    <col min="2" max="2" width="11" style="2" hidden="1" customWidth="1"/>
    <col min="3" max="3" width="24.42578125" style="3" bestFit="1" customWidth="1"/>
    <col min="4" max="4" width="15.140625" style="4" bestFit="1" customWidth="1"/>
    <col min="5" max="5" width="71" style="5" customWidth="1"/>
    <col min="6" max="6" width="16.28515625" style="6" customWidth="1"/>
    <col min="7" max="7" width="11.7109375" style="6" customWidth="1"/>
    <col min="8" max="8" width="12.7109375" style="6" customWidth="1"/>
    <col min="9" max="9" width="8.85546875" style="5" bestFit="1" customWidth="1"/>
    <col min="10" max="16384" width="9.140625" style="5"/>
  </cols>
  <sheetData>
    <row r="1" spans="1:9" ht="100.15" customHeight="1" x14ac:dyDescent="0.2">
      <c r="A1" s="1" t="s">
        <v>0</v>
      </c>
      <c r="B1" s="2" t="s">
        <v>1</v>
      </c>
      <c r="G1" s="7" t="s">
        <v>2</v>
      </c>
      <c r="H1" s="8"/>
      <c r="I1" s="8"/>
    </row>
    <row r="2" spans="1:9" ht="15" customHeight="1" x14ac:dyDescent="0.25">
      <c r="A2" s="2">
        <v>2</v>
      </c>
      <c r="B2" s="2" t="s">
        <v>3</v>
      </c>
      <c r="C2" s="9" t="s">
        <v>4</v>
      </c>
      <c r="D2" s="10"/>
      <c r="E2" s="10"/>
      <c r="F2" s="10"/>
      <c r="G2" s="5"/>
      <c r="H2" s="5"/>
    </row>
    <row r="3" spans="1:9" x14ac:dyDescent="0.2">
      <c r="A3" s="2">
        <v>3</v>
      </c>
      <c r="B3" s="2" t="s">
        <v>5</v>
      </c>
      <c r="C3" s="11"/>
      <c r="E3" s="12" t="s">
        <v>6</v>
      </c>
      <c r="G3" s="5"/>
      <c r="H3" s="5"/>
    </row>
    <row r="4" spans="1:9" ht="15" x14ac:dyDescent="0.25">
      <c r="A4" s="2"/>
      <c r="C4" s="11"/>
      <c r="E4" s="5" t="s">
        <v>7</v>
      </c>
      <c r="G4" s="5"/>
      <c r="H4" s="13"/>
    </row>
    <row r="5" spans="1:9" x14ac:dyDescent="0.2">
      <c r="A5" s="2"/>
      <c r="C5" s="11"/>
      <c r="E5" s="12" t="s">
        <v>8</v>
      </c>
      <c r="G5" s="5"/>
      <c r="H5" s="5"/>
    </row>
    <row r="6" spans="1:9" x14ac:dyDescent="0.2">
      <c r="A6" s="2"/>
      <c r="C6" s="11"/>
      <c r="E6" s="12" t="s">
        <v>9</v>
      </c>
      <c r="G6" s="5"/>
      <c r="H6" s="5"/>
    </row>
    <row r="7" spans="1:9" ht="15" customHeight="1" x14ac:dyDescent="0.25">
      <c r="A7" s="2">
        <v>4</v>
      </c>
      <c r="B7" s="2" t="s">
        <v>3</v>
      </c>
      <c r="C7" s="14" t="s">
        <v>10</v>
      </c>
      <c r="D7" s="15"/>
      <c r="E7" s="15"/>
      <c r="F7" s="15"/>
      <c r="G7" s="5"/>
      <c r="H7" s="5"/>
    </row>
    <row r="8" spans="1:9" x14ac:dyDescent="0.2">
      <c r="A8" s="2">
        <v>5</v>
      </c>
      <c r="B8" s="2" t="s">
        <v>5</v>
      </c>
      <c r="C8" s="16"/>
      <c r="D8" s="17"/>
      <c r="E8" s="18"/>
      <c r="F8" s="19"/>
      <c r="G8" s="5"/>
      <c r="H8" s="5"/>
    </row>
    <row r="9" spans="1:9" x14ac:dyDescent="0.2">
      <c r="A9" s="2">
        <v>6</v>
      </c>
      <c r="B9" s="2" t="s">
        <v>5</v>
      </c>
      <c r="C9" s="11"/>
      <c r="G9" s="5"/>
      <c r="H9" s="5"/>
    </row>
    <row r="10" spans="1:9" x14ac:dyDescent="0.2">
      <c r="A10" s="2">
        <v>7</v>
      </c>
      <c r="B10" s="2" t="s">
        <v>5</v>
      </c>
      <c r="C10" s="16"/>
      <c r="D10" s="17"/>
      <c r="E10" s="18"/>
      <c r="F10" s="19"/>
      <c r="G10" s="5"/>
      <c r="H10" s="5"/>
    </row>
    <row r="11" spans="1:9" ht="13.9" customHeight="1" x14ac:dyDescent="0.2">
      <c r="A11" s="2">
        <v>8</v>
      </c>
      <c r="B11" s="2" t="s">
        <v>3</v>
      </c>
      <c r="C11" s="20"/>
      <c r="D11" s="21"/>
      <c r="E11" s="22" t="s">
        <v>11</v>
      </c>
      <c r="F11" s="22"/>
      <c r="G11" s="5"/>
      <c r="H11" s="5"/>
    </row>
    <row r="12" spans="1:9" ht="13.9" customHeight="1" x14ac:dyDescent="0.2">
      <c r="A12" s="2">
        <v>9</v>
      </c>
      <c r="B12" s="2" t="s">
        <v>3</v>
      </c>
      <c r="C12" s="20"/>
      <c r="D12" s="21"/>
      <c r="E12" s="22"/>
      <c r="F12" s="22"/>
      <c r="G12" s="5"/>
      <c r="H12" s="5"/>
    </row>
    <row r="13" spans="1:9" ht="13.9" customHeight="1" x14ac:dyDescent="0.2">
      <c r="A13" s="2">
        <v>10</v>
      </c>
      <c r="B13" s="2" t="s">
        <v>3</v>
      </c>
      <c r="C13" s="20"/>
      <c r="D13" s="21"/>
      <c r="E13" s="23"/>
      <c r="F13" s="23"/>
      <c r="G13" s="5"/>
      <c r="H13" s="5"/>
    </row>
    <row r="14" spans="1:9" ht="13.9" customHeight="1" x14ac:dyDescent="0.2">
      <c r="A14" s="2">
        <v>11</v>
      </c>
      <c r="B14" s="2" t="s">
        <v>3</v>
      </c>
      <c r="C14" s="20"/>
      <c r="D14" s="21"/>
      <c r="E14" s="23"/>
      <c r="F14" s="23"/>
      <c r="G14" s="5"/>
      <c r="H14" s="5"/>
    </row>
    <row r="15" spans="1:9" ht="13.9" customHeight="1" x14ac:dyDescent="0.2">
      <c r="A15" s="2">
        <v>12</v>
      </c>
      <c r="B15" s="2" t="s">
        <v>3</v>
      </c>
      <c r="C15" s="20"/>
      <c r="D15" s="21"/>
      <c r="E15" s="23"/>
      <c r="F15" s="23"/>
      <c r="G15" s="5"/>
      <c r="H15" s="5"/>
    </row>
    <row r="16" spans="1:9" ht="13.9" customHeight="1" x14ac:dyDescent="0.2">
      <c r="A16" s="2">
        <v>13</v>
      </c>
      <c r="B16" s="2" t="s">
        <v>3</v>
      </c>
      <c r="C16" s="20"/>
      <c r="D16" s="21"/>
      <c r="E16" s="23"/>
      <c r="F16" s="23"/>
      <c r="G16" s="5"/>
      <c r="H16" s="5"/>
    </row>
    <row r="17" spans="1:8" x14ac:dyDescent="0.2">
      <c r="A17" s="2">
        <v>14</v>
      </c>
      <c r="B17" s="2" t="s">
        <v>3</v>
      </c>
      <c r="C17" s="20"/>
      <c r="D17" s="21"/>
      <c r="E17" s="24"/>
      <c r="F17" s="25"/>
      <c r="G17" s="5"/>
      <c r="H17" s="5"/>
    </row>
    <row r="18" spans="1:8" x14ac:dyDescent="0.2">
      <c r="A18" s="2">
        <v>15</v>
      </c>
      <c r="B18" s="2" t="s">
        <v>3</v>
      </c>
      <c r="C18" s="20"/>
      <c r="D18" s="21"/>
      <c r="E18" s="24"/>
      <c r="F18" s="25"/>
      <c r="G18" s="5"/>
      <c r="H18" s="5"/>
    </row>
    <row r="19" spans="1:8" x14ac:dyDescent="0.2">
      <c r="A19" s="2">
        <v>16</v>
      </c>
      <c r="B19" s="2" t="s">
        <v>5</v>
      </c>
      <c r="C19" s="20"/>
      <c r="D19" s="21"/>
      <c r="E19" s="24"/>
      <c r="F19" s="25"/>
      <c r="G19" s="5"/>
      <c r="H19" s="5"/>
    </row>
    <row r="20" spans="1:8" ht="25.5" x14ac:dyDescent="0.2">
      <c r="A20" s="2">
        <v>17</v>
      </c>
      <c r="B20" s="2" t="s">
        <v>12</v>
      </c>
      <c r="C20" s="26" t="s">
        <v>13</v>
      </c>
      <c r="D20" s="27" t="s">
        <v>14</v>
      </c>
      <c r="E20" s="28" t="s">
        <v>15</v>
      </c>
      <c r="F20" s="29" t="s">
        <v>16</v>
      </c>
      <c r="G20" s="30" t="s">
        <v>17</v>
      </c>
      <c r="H20" s="30" t="s">
        <v>18</v>
      </c>
    </row>
    <row r="21" spans="1:8" x14ac:dyDescent="0.2">
      <c r="A21" s="2">
        <v>18</v>
      </c>
      <c r="C21" s="31" t="s">
        <v>19</v>
      </c>
      <c r="D21" s="32" t="s">
        <v>20</v>
      </c>
      <c r="E21" s="33" t="s">
        <v>21</v>
      </c>
      <c r="F21" s="34">
        <v>8093</v>
      </c>
      <c r="G21" s="35">
        <v>0.1</v>
      </c>
      <c r="H21" s="36">
        <f t="shared" ref="H21" si="0">F21*0.9</f>
        <v>7283.7</v>
      </c>
    </row>
    <row r="22" spans="1:8" x14ac:dyDescent="0.2">
      <c r="A22" s="2">
        <v>19</v>
      </c>
      <c r="B22" s="2" t="s">
        <v>5</v>
      </c>
      <c r="C22" s="11"/>
      <c r="G22" s="5"/>
      <c r="H22" s="5"/>
    </row>
    <row r="23" spans="1:8" ht="13.9" customHeight="1" x14ac:dyDescent="0.2">
      <c r="A23" s="2">
        <v>20</v>
      </c>
      <c r="B23" s="2" t="s">
        <v>5</v>
      </c>
      <c r="C23" s="16"/>
      <c r="D23" s="17"/>
      <c r="E23" s="18"/>
      <c r="F23" s="19"/>
      <c r="G23" s="5"/>
      <c r="H23" s="5"/>
    </row>
    <row r="24" spans="1:8" ht="13.9" customHeight="1" x14ac:dyDescent="0.2">
      <c r="A24" s="2">
        <v>21</v>
      </c>
      <c r="B24" s="2" t="s">
        <v>3</v>
      </c>
      <c r="C24" s="20"/>
      <c r="D24" s="21"/>
      <c r="E24" s="22" t="s">
        <v>22</v>
      </c>
      <c r="F24" s="22"/>
      <c r="G24" s="5"/>
      <c r="H24" s="5"/>
    </row>
    <row r="25" spans="1:8" ht="13.9" customHeight="1" x14ac:dyDescent="0.2">
      <c r="A25" s="2">
        <v>22</v>
      </c>
      <c r="B25" s="2" t="s">
        <v>3</v>
      </c>
      <c r="C25" s="20"/>
      <c r="D25" s="21"/>
      <c r="E25" s="22"/>
      <c r="F25" s="22"/>
      <c r="G25" s="5"/>
      <c r="H25" s="5"/>
    </row>
    <row r="26" spans="1:8" ht="13.9" customHeight="1" x14ac:dyDescent="0.2">
      <c r="A26" s="2">
        <v>23</v>
      </c>
      <c r="B26" s="2" t="s">
        <v>3</v>
      </c>
      <c r="C26" s="20"/>
      <c r="D26" s="21"/>
      <c r="E26" s="22"/>
      <c r="F26" s="22"/>
      <c r="G26" s="5"/>
      <c r="H26" s="5"/>
    </row>
    <row r="27" spans="1:8" ht="13.9" customHeight="1" x14ac:dyDescent="0.2">
      <c r="A27" s="2">
        <v>24</v>
      </c>
      <c r="B27" s="2" t="s">
        <v>3</v>
      </c>
      <c r="C27" s="20"/>
      <c r="D27" s="21"/>
      <c r="E27" s="23"/>
      <c r="F27" s="23"/>
      <c r="G27" s="5"/>
      <c r="H27" s="5"/>
    </row>
    <row r="28" spans="1:8" ht="13.9" customHeight="1" x14ac:dyDescent="0.2">
      <c r="A28" s="2">
        <v>25</v>
      </c>
      <c r="B28" s="2" t="s">
        <v>3</v>
      </c>
      <c r="C28" s="20"/>
      <c r="D28" s="21"/>
      <c r="E28" s="23"/>
      <c r="F28" s="23"/>
      <c r="G28" s="5"/>
      <c r="H28" s="5"/>
    </row>
    <row r="29" spans="1:8" ht="13.9" customHeight="1" x14ac:dyDescent="0.2">
      <c r="A29" s="2">
        <v>26</v>
      </c>
      <c r="B29" s="2" t="s">
        <v>3</v>
      </c>
      <c r="C29" s="20"/>
      <c r="D29" s="21"/>
      <c r="E29" s="23"/>
      <c r="F29" s="23"/>
      <c r="G29" s="5"/>
      <c r="H29" s="5"/>
    </row>
    <row r="30" spans="1:8" ht="13.9" customHeight="1" x14ac:dyDescent="0.2">
      <c r="A30" s="2">
        <v>27</v>
      </c>
      <c r="B30" s="2" t="s">
        <v>3</v>
      </c>
      <c r="C30" s="20"/>
      <c r="D30" s="21"/>
      <c r="E30" s="23"/>
      <c r="F30" s="23"/>
      <c r="G30" s="5"/>
      <c r="H30" s="5"/>
    </row>
    <row r="31" spans="1:8" ht="13.9" customHeight="1" x14ac:dyDescent="0.2">
      <c r="A31" s="2">
        <v>28</v>
      </c>
      <c r="B31" s="2" t="s">
        <v>3</v>
      </c>
      <c r="C31" s="20"/>
      <c r="D31" s="21"/>
      <c r="E31" s="24"/>
      <c r="F31" s="25"/>
      <c r="G31" s="5"/>
      <c r="H31" s="5"/>
    </row>
    <row r="32" spans="1:8" x14ac:dyDescent="0.2">
      <c r="A32" s="2">
        <v>29</v>
      </c>
      <c r="B32" s="2" t="s">
        <v>5</v>
      </c>
      <c r="C32" s="20"/>
      <c r="D32" s="21"/>
      <c r="E32" s="24"/>
      <c r="F32" s="25"/>
      <c r="G32" s="5"/>
      <c r="H32" s="5"/>
    </row>
    <row r="33" spans="1:8" ht="25.5" x14ac:dyDescent="0.2">
      <c r="A33" s="2">
        <v>30</v>
      </c>
      <c r="B33" s="2" t="s">
        <v>12</v>
      </c>
      <c r="C33" s="26" t="s">
        <v>13</v>
      </c>
      <c r="D33" s="27" t="s">
        <v>14</v>
      </c>
      <c r="E33" s="28" t="s">
        <v>15</v>
      </c>
      <c r="F33" s="29" t="s">
        <v>16</v>
      </c>
      <c r="G33" s="30" t="s">
        <v>17</v>
      </c>
      <c r="H33" s="30" t="s">
        <v>18</v>
      </c>
    </row>
    <row r="34" spans="1:8" x14ac:dyDescent="0.2">
      <c r="A34" s="2">
        <v>31</v>
      </c>
      <c r="C34" s="31" t="s">
        <v>23</v>
      </c>
      <c r="D34" s="32" t="s">
        <v>24</v>
      </c>
      <c r="E34" s="33" t="s">
        <v>25</v>
      </c>
      <c r="F34" s="34">
        <v>10119</v>
      </c>
      <c r="G34" s="35">
        <v>0.1</v>
      </c>
      <c r="H34" s="36">
        <f t="shared" ref="H34:H36" si="1">F34*0.9</f>
        <v>9107.1</v>
      </c>
    </row>
    <row r="35" spans="1:8" ht="25.5" x14ac:dyDescent="0.2">
      <c r="A35" s="2">
        <v>32</v>
      </c>
      <c r="C35" s="31" t="s">
        <v>26</v>
      </c>
      <c r="D35" s="32" t="s">
        <v>27</v>
      </c>
      <c r="E35" s="33" t="s">
        <v>28</v>
      </c>
      <c r="F35" s="34">
        <v>12146</v>
      </c>
      <c r="G35" s="35">
        <v>0.1</v>
      </c>
      <c r="H35" s="36">
        <f t="shared" si="1"/>
        <v>10931.4</v>
      </c>
    </row>
    <row r="36" spans="1:8" ht="25.5" x14ac:dyDescent="0.2">
      <c r="A36" s="2">
        <v>33</v>
      </c>
      <c r="C36" s="31" t="s">
        <v>29</v>
      </c>
      <c r="D36" s="32" t="s">
        <v>30</v>
      </c>
      <c r="E36" s="33" t="s">
        <v>31</v>
      </c>
      <c r="F36" s="34">
        <v>14171</v>
      </c>
      <c r="G36" s="35">
        <v>0.1</v>
      </c>
      <c r="H36" s="36">
        <f t="shared" si="1"/>
        <v>12753.9</v>
      </c>
    </row>
    <row r="37" spans="1:8" x14ac:dyDescent="0.2">
      <c r="A37" s="2" t="s">
        <v>32</v>
      </c>
      <c r="B37" s="2" t="s">
        <v>5</v>
      </c>
      <c r="C37" s="11"/>
      <c r="G37" s="5"/>
      <c r="H37" s="5"/>
    </row>
    <row r="38" spans="1:8" ht="15" customHeight="1" x14ac:dyDescent="0.25">
      <c r="A38" s="2" t="s">
        <v>32</v>
      </c>
      <c r="B38" s="2" t="s">
        <v>3</v>
      </c>
      <c r="C38" s="14" t="s">
        <v>33</v>
      </c>
      <c r="D38" s="15"/>
      <c r="E38" s="15"/>
      <c r="F38" s="15"/>
      <c r="G38" s="5"/>
      <c r="H38" s="5"/>
    </row>
    <row r="39" spans="1:8" x14ac:dyDescent="0.2">
      <c r="A39" s="2" t="s">
        <v>32</v>
      </c>
      <c r="B39" s="2" t="s">
        <v>5</v>
      </c>
      <c r="C39" s="11"/>
      <c r="G39" s="5"/>
      <c r="H39" s="5"/>
    </row>
    <row r="40" spans="1:8" ht="13.9" customHeight="1" x14ac:dyDescent="0.2">
      <c r="A40" s="2" t="s">
        <v>32</v>
      </c>
      <c r="B40" s="2" t="s">
        <v>3</v>
      </c>
      <c r="C40" s="20"/>
      <c r="D40" s="21"/>
      <c r="E40" s="22" t="s">
        <v>34</v>
      </c>
      <c r="F40" s="22"/>
      <c r="G40" s="5"/>
      <c r="H40" s="5"/>
    </row>
    <row r="41" spans="1:8" ht="13.9" customHeight="1" x14ac:dyDescent="0.2">
      <c r="A41" s="2" t="s">
        <v>32</v>
      </c>
      <c r="B41" s="2" t="s">
        <v>3</v>
      </c>
      <c r="C41" s="20"/>
      <c r="D41" s="21"/>
      <c r="E41" s="22"/>
      <c r="F41" s="22"/>
      <c r="G41" s="5"/>
      <c r="H41" s="5"/>
    </row>
    <row r="42" spans="1:8" ht="13.9" customHeight="1" x14ac:dyDescent="0.2">
      <c r="A42" s="2" t="s">
        <v>32</v>
      </c>
      <c r="B42" s="2" t="s">
        <v>3</v>
      </c>
      <c r="C42" s="20"/>
      <c r="D42" s="21"/>
      <c r="E42" s="22"/>
      <c r="F42" s="22"/>
      <c r="G42" s="5"/>
      <c r="H42" s="5"/>
    </row>
    <row r="43" spans="1:8" ht="13.9" customHeight="1" x14ac:dyDescent="0.2">
      <c r="A43" s="2" t="s">
        <v>32</v>
      </c>
      <c r="B43" s="2" t="s">
        <v>3</v>
      </c>
      <c r="C43" s="20"/>
      <c r="D43" s="21"/>
      <c r="E43" s="22"/>
      <c r="F43" s="22"/>
      <c r="G43" s="5"/>
      <c r="H43" s="5"/>
    </row>
    <row r="44" spans="1:8" ht="13.9" customHeight="1" x14ac:dyDescent="0.2">
      <c r="A44" s="2" t="s">
        <v>32</v>
      </c>
      <c r="B44" s="2" t="s">
        <v>3</v>
      </c>
      <c r="C44" s="20"/>
      <c r="D44" s="21"/>
      <c r="E44" s="22"/>
      <c r="F44" s="22"/>
      <c r="G44" s="5"/>
      <c r="H44" s="5"/>
    </row>
    <row r="45" spans="1:8" x14ac:dyDescent="0.2">
      <c r="A45" s="2" t="s">
        <v>32</v>
      </c>
      <c r="B45" s="2" t="s">
        <v>5</v>
      </c>
      <c r="C45" s="20"/>
      <c r="D45" s="21"/>
      <c r="E45" s="24"/>
      <c r="F45" s="25"/>
      <c r="G45" s="5"/>
      <c r="H45" s="5"/>
    </row>
    <row r="46" spans="1:8" ht="25.5" x14ac:dyDescent="0.2">
      <c r="A46" s="2" t="s">
        <v>32</v>
      </c>
      <c r="B46" s="2" t="s">
        <v>12</v>
      </c>
      <c r="C46" s="26" t="s">
        <v>13</v>
      </c>
      <c r="D46" s="27" t="s">
        <v>14</v>
      </c>
      <c r="E46" s="28" t="s">
        <v>15</v>
      </c>
      <c r="F46" s="29" t="s">
        <v>16</v>
      </c>
      <c r="G46" s="30" t="s">
        <v>17</v>
      </c>
      <c r="H46" s="30" t="s">
        <v>18</v>
      </c>
    </row>
    <row r="47" spans="1:8" x14ac:dyDescent="0.2">
      <c r="A47" s="37" t="s">
        <v>32</v>
      </c>
      <c r="B47" s="37"/>
      <c r="C47" s="38" t="s">
        <v>35</v>
      </c>
      <c r="D47" s="32" t="s">
        <v>36</v>
      </c>
      <c r="E47" s="33" t="s">
        <v>37</v>
      </c>
      <c r="F47" s="34">
        <v>3400</v>
      </c>
      <c r="G47" s="35">
        <v>0.05</v>
      </c>
      <c r="H47" s="36">
        <f>F47*0.95</f>
        <v>3230</v>
      </c>
    </row>
    <row r="48" spans="1:8" x14ac:dyDescent="0.2">
      <c r="A48" s="37" t="s">
        <v>32</v>
      </c>
      <c r="B48" s="37"/>
      <c r="C48" s="38" t="s">
        <v>38</v>
      </c>
      <c r="D48" s="32" t="s">
        <v>39</v>
      </c>
      <c r="E48" s="33" t="s">
        <v>40</v>
      </c>
      <c r="F48" s="34">
        <v>3600</v>
      </c>
      <c r="G48" s="35">
        <v>0.05</v>
      </c>
      <c r="H48" s="36">
        <f t="shared" ref="H48:H51" si="2">F48*0.95</f>
        <v>3420</v>
      </c>
    </row>
    <row r="49" spans="1:8" x14ac:dyDescent="0.2">
      <c r="A49" s="37" t="s">
        <v>32</v>
      </c>
      <c r="B49" s="37"/>
      <c r="C49" s="38" t="s">
        <v>41</v>
      </c>
      <c r="D49" s="32" t="s">
        <v>42</v>
      </c>
      <c r="E49" s="33" t="s">
        <v>43</v>
      </c>
      <c r="F49" s="34">
        <v>179</v>
      </c>
      <c r="G49" s="35">
        <v>0.05</v>
      </c>
      <c r="H49" s="36">
        <f t="shared" si="2"/>
        <v>170.04999999999998</v>
      </c>
    </row>
    <row r="50" spans="1:8" x14ac:dyDescent="0.2">
      <c r="A50" s="37" t="s">
        <v>32</v>
      </c>
      <c r="B50" s="37"/>
      <c r="C50" s="38" t="s">
        <v>44</v>
      </c>
      <c r="D50" s="32" t="s">
        <v>45</v>
      </c>
      <c r="E50" s="33" t="s">
        <v>46</v>
      </c>
      <c r="F50" s="34">
        <v>79</v>
      </c>
      <c r="G50" s="35">
        <v>0.05</v>
      </c>
      <c r="H50" s="36">
        <f t="shared" si="2"/>
        <v>75.05</v>
      </c>
    </row>
    <row r="51" spans="1:8" x14ac:dyDescent="0.2">
      <c r="A51" s="37" t="s">
        <v>32</v>
      </c>
      <c r="B51" s="37"/>
      <c r="C51" s="38" t="s">
        <v>47</v>
      </c>
      <c r="D51" s="32" t="s">
        <v>48</v>
      </c>
      <c r="E51" s="33" t="s">
        <v>49</v>
      </c>
      <c r="F51" s="34">
        <v>395</v>
      </c>
      <c r="G51" s="35">
        <v>0.05</v>
      </c>
      <c r="H51" s="36">
        <f t="shared" si="2"/>
        <v>375.25</v>
      </c>
    </row>
    <row r="52" spans="1:8" x14ac:dyDescent="0.2">
      <c r="A52" s="2">
        <v>34</v>
      </c>
      <c r="B52" s="2" t="s">
        <v>5</v>
      </c>
      <c r="C52" s="11"/>
    </row>
    <row r="53" spans="1:8" ht="15" customHeight="1" x14ac:dyDescent="0.25">
      <c r="A53" s="2">
        <v>35</v>
      </c>
      <c r="B53" s="2" t="s">
        <v>3</v>
      </c>
      <c r="C53" s="14" t="s">
        <v>50</v>
      </c>
      <c r="D53" s="15"/>
      <c r="E53" s="15"/>
      <c r="F53" s="15"/>
    </row>
    <row r="54" spans="1:8" x14ac:dyDescent="0.2">
      <c r="A54" s="2">
        <v>36</v>
      </c>
      <c r="B54" s="2" t="s">
        <v>5</v>
      </c>
      <c r="C54" s="11"/>
    </row>
    <row r="55" spans="1:8" ht="13.9" customHeight="1" x14ac:dyDescent="0.2">
      <c r="A55" s="2">
        <v>37</v>
      </c>
      <c r="B55" s="2" t="s">
        <v>5</v>
      </c>
      <c r="C55" s="16"/>
      <c r="D55" s="17"/>
      <c r="E55" s="18"/>
      <c r="F55" s="19"/>
      <c r="G55" s="5"/>
      <c r="H55" s="5"/>
    </row>
    <row r="56" spans="1:8" ht="13.9" customHeight="1" x14ac:dyDescent="0.2">
      <c r="A56" s="2">
        <v>38</v>
      </c>
      <c r="B56" s="2" t="s">
        <v>3</v>
      </c>
      <c r="C56" s="20"/>
      <c r="D56" s="21"/>
      <c r="E56" s="22" t="s">
        <v>51</v>
      </c>
      <c r="F56" s="22"/>
      <c r="G56" s="5"/>
      <c r="H56" s="5"/>
    </row>
    <row r="57" spans="1:8" ht="13.9" customHeight="1" x14ac:dyDescent="0.2">
      <c r="A57" s="2">
        <v>39</v>
      </c>
      <c r="B57" s="2" t="s">
        <v>3</v>
      </c>
      <c r="C57" s="20"/>
      <c r="D57" s="21"/>
      <c r="E57" s="22"/>
      <c r="F57" s="22"/>
      <c r="G57" s="5"/>
      <c r="H57" s="5"/>
    </row>
    <row r="58" spans="1:8" ht="13.9" customHeight="1" x14ac:dyDescent="0.2">
      <c r="A58" s="2">
        <v>40</v>
      </c>
      <c r="B58" s="2" t="s">
        <v>3</v>
      </c>
      <c r="C58" s="20"/>
      <c r="D58" s="21"/>
      <c r="E58" s="22"/>
      <c r="F58" s="22"/>
      <c r="G58" s="5"/>
      <c r="H58" s="5"/>
    </row>
    <row r="59" spans="1:8" ht="13.9" customHeight="1" x14ac:dyDescent="0.2">
      <c r="A59" s="2">
        <v>41</v>
      </c>
      <c r="B59" s="2" t="s">
        <v>3</v>
      </c>
      <c r="C59" s="20"/>
      <c r="D59" s="21"/>
      <c r="E59" s="22"/>
      <c r="F59" s="22"/>
      <c r="G59" s="5"/>
      <c r="H59" s="5"/>
    </row>
    <row r="60" spans="1:8" ht="13.9" customHeight="1" x14ac:dyDescent="0.2">
      <c r="A60" s="2">
        <v>42</v>
      </c>
      <c r="B60" s="2" t="s">
        <v>3</v>
      </c>
      <c r="C60" s="20"/>
      <c r="D60" s="21"/>
      <c r="E60" s="22"/>
      <c r="F60" s="22"/>
      <c r="G60" s="5"/>
      <c r="H60" s="5"/>
    </row>
    <row r="61" spans="1:8" ht="13.9" customHeight="1" x14ac:dyDescent="0.2">
      <c r="A61" s="2">
        <v>43</v>
      </c>
      <c r="B61" s="2" t="s">
        <v>3</v>
      </c>
      <c r="C61" s="20"/>
      <c r="D61" s="21"/>
      <c r="E61" s="22"/>
      <c r="F61" s="22"/>
      <c r="G61" s="5"/>
      <c r="H61" s="5"/>
    </row>
    <row r="62" spans="1:8" ht="13.9" customHeight="1" x14ac:dyDescent="0.2">
      <c r="A62" s="2">
        <v>44</v>
      </c>
      <c r="B62" s="2" t="s">
        <v>3</v>
      </c>
      <c r="C62" s="20"/>
      <c r="D62" s="21"/>
      <c r="E62" s="22"/>
      <c r="F62" s="22"/>
      <c r="G62" s="5"/>
      <c r="H62" s="5"/>
    </row>
    <row r="63" spans="1:8" x14ac:dyDescent="0.2">
      <c r="A63" s="2">
        <v>45</v>
      </c>
      <c r="B63" s="2" t="s">
        <v>3</v>
      </c>
      <c r="C63" s="20"/>
      <c r="D63" s="21"/>
      <c r="E63" s="24"/>
      <c r="F63" s="25"/>
      <c r="G63" s="5"/>
      <c r="H63" s="5"/>
    </row>
    <row r="64" spans="1:8" x14ac:dyDescent="0.2">
      <c r="A64" s="2">
        <v>46</v>
      </c>
      <c r="B64" s="2" t="s">
        <v>5</v>
      </c>
      <c r="C64" s="20"/>
      <c r="D64" s="21"/>
      <c r="E64" s="24"/>
      <c r="F64" s="25"/>
      <c r="G64" s="5"/>
      <c r="H64" s="5"/>
    </row>
    <row r="65" spans="1:8" ht="25.5" x14ac:dyDescent="0.2">
      <c r="A65" s="2">
        <v>47</v>
      </c>
      <c r="B65" s="2" t="s">
        <v>12</v>
      </c>
      <c r="C65" s="26" t="s">
        <v>13</v>
      </c>
      <c r="D65" s="27" t="s">
        <v>14</v>
      </c>
      <c r="E65" s="28" t="s">
        <v>15</v>
      </c>
      <c r="F65" s="29" t="s">
        <v>16</v>
      </c>
      <c r="G65" s="30" t="s">
        <v>17</v>
      </c>
      <c r="H65" s="30" t="s">
        <v>18</v>
      </c>
    </row>
    <row r="66" spans="1:8" x14ac:dyDescent="0.2">
      <c r="A66" s="37">
        <v>48</v>
      </c>
      <c r="B66" s="37"/>
      <c r="C66" s="38" t="s">
        <v>52</v>
      </c>
      <c r="D66" s="32" t="s">
        <v>53</v>
      </c>
      <c r="E66" s="33" t="s">
        <v>21</v>
      </c>
      <c r="F66" s="34">
        <v>8820</v>
      </c>
      <c r="G66" s="35">
        <v>0.1</v>
      </c>
      <c r="H66" s="36">
        <f>F66*0.9</f>
        <v>7938</v>
      </c>
    </row>
    <row r="67" spans="1:8" ht="25.5" x14ac:dyDescent="0.2">
      <c r="A67" s="37">
        <v>49</v>
      </c>
      <c r="B67" s="37"/>
      <c r="C67" s="38" t="s">
        <v>54</v>
      </c>
      <c r="D67" s="32" t="s">
        <v>55</v>
      </c>
      <c r="E67" s="33" t="s">
        <v>56</v>
      </c>
      <c r="F67" s="34">
        <v>10875</v>
      </c>
      <c r="G67" s="35">
        <v>0.1</v>
      </c>
      <c r="H67" s="36">
        <f t="shared" ref="H67:H69" si="3">F67*0.9</f>
        <v>9787.5</v>
      </c>
    </row>
    <row r="68" spans="1:8" ht="25.5" x14ac:dyDescent="0.2">
      <c r="A68" s="37">
        <v>50</v>
      </c>
      <c r="B68" s="37"/>
      <c r="C68" s="38" t="s">
        <v>57</v>
      </c>
      <c r="D68" s="32" t="s">
        <v>58</v>
      </c>
      <c r="E68" s="33" t="s">
        <v>59</v>
      </c>
      <c r="F68" s="34">
        <v>12937</v>
      </c>
      <c r="G68" s="35">
        <v>0.1</v>
      </c>
      <c r="H68" s="36">
        <f t="shared" si="3"/>
        <v>11643.300000000001</v>
      </c>
    </row>
    <row r="69" spans="1:8" x14ac:dyDescent="0.2">
      <c r="A69" s="37">
        <v>51</v>
      </c>
      <c r="B69" s="37"/>
      <c r="C69" s="38" t="s">
        <v>47</v>
      </c>
      <c r="D69" s="32" t="s">
        <v>48</v>
      </c>
      <c r="E69" s="33" t="s">
        <v>49</v>
      </c>
      <c r="F69" s="34">
        <v>395</v>
      </c>
      <c r="G69" s="35">
        <v>0.1</v>
      </c>
      <c r="H69" s="36">
        <f t="shared" si="3"/>
        <v>355.5</v>
      </c>
    </row>
    <row r="70" spans="1:8" x14ac:dyDescent="0.2">
      <c r="A70" s="2">
        <v>52</v>
      </c>
      <c r="B70" s="2" t="s">
        <v>5</v>
      </c>
      <c r="C70" s="11"/>
    </row>
    <row r="71" spans="1:8" ht="13.9" customHeight="1" x14ac:dyDescent="0.2">
      <c r="A71" s="2">
        <v>53</v>
      </c>
      <c r="B71" s="2" t="s">
        <v>5</v>
      </c>
      <c r="C71" s="16"/>
      <c r="D71" s="17"/>
      <c r="E71" s="18"/>
      <c r="F71" s="19"/>
      <c r="G71" s="5"/>
      <c r="H71" s="5"/>
    </row>
    <row r="72" spans="1:8" ht="13.9" customHeight="1" x14ac:dyDescent="0.2">
      <c r="A72" s="2">
        <v>54</v>
      </c>
      <c r="B72" s="2" t="s">
        <v>3</v>
      </c>
      <c r="C72" s="20"/>
      <c r="D72" s="21"/>
      <c r="E72" s="22" t="s">
        <v>60</v>
      </c>
      <c r="F72" s="22"/>
      <c r="G72" s="5"/>
      <c r="H72" s="5"/>
    </row>
    <row r="73" spans="1:8" ht="13.9" customHeight="1" x14ac:dyDescent="0.2">
      <c r="A73" s="2">
        <v>55</v>
      </c>
      <c r="B73" s="2" t="s">
        <v>3</v>
      </c>
      <c r="C73" s="20"/>
      <c r="D73" s="21"/>
      <c r="E73" s="22"/>
      <c r="F73" s="22"/>
      <c r="G73" s="5"/>
      <c r="H73" s="5"/>
    </row>
    <row r="74" spans="1:8" ht="13.9" customHeight="1" x14ac:dyDescent="0.2">
      <c r="A74" s="2">
        <v>56</v>
      </c>
      <c r="B74" s="2" t="s">
        <v>3</v>
      </c>
      <c r="C74" s="20"/>
      <c r="D74" s="21"/>
      <c r="E74" s="22"/>
      <c r="F74" s="22"/>
      <c r="G74" s="5"/>
      <c r="H74" s="5"/>
    </row>
    <row r="75" spans="1:8" ht="13.9" customHeight="1" x14ac:dyDescent="0.2">
      <c r="A75" s="2">
        <v>57</v>
      </c>
      <c r="B75" s="2" t="s">
        <v>3</v>
      </c>
      <c r="C75" s="20"/>
      <c r="D75" s="21"/>
      <c r="E75" s="22"/>
      <c r="F75" s="22"/>
      <c r="G75" s="5"/>
      <c r="H75" s="5"/>
    </row>
    <row r="76" spans="1:8" ht="13.9" customHeight="1" x14ac:dyDescent="0.2">
      <c r="A76" s="2">
        <v>58</v>
      </c>
      <c r="B76" s="2" t="s">
        <v>3</v>
      </c>
      <c r="C76" s="20"/>
      <c r="D76" s="21"/>
      <c r="E76" s="22"/>
      <c r="F76" s="22"/>
      <c r="G76" s="5"/>
      <c r="H76" s="5"/>
    </row>
    <row r="77" spans="1:8" ht="13.9" customHeight="1" x14ac:dyDescent="0.2">
      <c r="A77" s="2">
        <v>59</v>
      </c>
      <c r="B77" s="2" t="s">
        <v>3</v>
      </c>
      <c r="C77" s="20"/>
      <c r="D77" s="21"/>
      <c r="E77" s="22"/>
      <c r="F77" s="22"/>
      <c r="G77" s="5"/>
      <c r="H77" s="5"/>
    </row>
    <row r="78" spans="1:8" ht="13.9" customHeight="1" x14ac:dyDescent="0.2">
      <c r="A78" s="2">
        <v>60</v>
      </c>
      <c r="B78" s="2" t="s">
        <v>3</v>
      </c>
      <c r="C78" s="20"/>
      <c r="D78" s="21"/>
      <c r="E78" s="22"/>
      <c r="F78" s="22"/>
      <c r="G78" s="5"/>
      <c r="H78" s="5"/>
    </row>
    <row r="79" spans="1:8" x14ac:dyDescent="0.2">
      <c r="A79" s="2">
        <v>61</v>
      </c>
      <c r="B79" s="2" t="s">
        <v>3</v>
      </c>
      <c r="C79" s="20"/>
      <c r="D79" s="21"/>
      <c r="E79" s="24"/>
      <c r="F79" s="25"/>
      <c r="G79" s="5"/>
      <c r="H79" s="5"/>
    </row>
    <row r="80" spans="1:8" x14ac:dyDescent="0.2">
      <c r="A80" s="2">
        <v>62</v>
      </c>
      <c r="B80" s="2" t="s">
        <v>5</v>
      </c>
      <c r="C80" s="20"/>
      <c r="D80" s="21"/>
      <c r="E80" s="24"/>
      <c r="F80" s="25"/>
      <c r="G80" s="5"/>
      <c r="H80" s="5"/>
    </row>
    <row r="81" spans="1:8" ht="25.5" x14ac:dyDescent="0.2">
      <c r="A81" s="2">
        <v>63</v>
      </c>
      <c r="B81" s="2" t="s">
        <v>12</v>
      </c>
      <c r="C81" s="26" t="s">
        <v>13</v>
      </c>
      <c r="D81" s="27" t="s">
        <v>14</v>
      </c>
      <c r="E81" s="28" t="s">
        <v>15</v>
      </c>
      <c r="F81" s="29" t="s">
        <v>16</v>
      </c>
      <c r="G81" s="30" t="s">
        <v>17</v>
      </c>
      <c r="H81" s="30" t="s">
        <v>18</v>
      </c>
    </row>
    <row r="82" spans="1:8" x14ac:dyDescent="0.2">
      <c r="A82" s="37">
        <v>64</v>
      </c>
      <c r="B82" s="37"/>
      <c r="C82" s="38" t="s">
        <v>61</v>
      </c>
      <c r="D82" s="32" t="s">
        <v>62</v>
      </c>
      <c r="E82" s="33" t="s">
        <v>25</v>
      </c>
      <c r="F82" s="34">
        <v>10986</v>
      </c>
      <c r="G82" s="35">
        <v>0.1</v>
      </c>
      <c r="H82" s="36">
        <f t="shared" ref="H82:H85" si="4">F82*0.9</f>
        <v>9887.4</v>
      </c>
    </row>
    <row r="83" spans="1:8" ht="25.5" x14ac:dyDescent="0.2">
      <c r="A83" s="37">
        <v>65</v>
      </c>
      <c r="B83" s="37"/>
      <c r="C83" s="38" t="s">
        <v>63</v>
      </c>
      <c r="D83" s="32" t="s">
        <v>64</v>
      </c>
      <c r="E83" s="33" t="s">
        <v>28</v>
      </c>
      <c r="F83" s="34">
        <v>13052</v>
      </c>
      <c r="G83" s="35">
        <v>0.1</v>
      </c>
      <c r="H83" s="36">
        <f t="shared" si="4"/>
        <v>11746.800000000001</v>
      </c>
    </row>
    <row r="84" spans="1:8" ht="25.5" x14ac:dyDescent="0.2">
      <c r="A84" s="37">
        <v>66</v>
      </c>
      <c r="B84" s="37"/>
      <c r="C84" s="38" t="s">
        <v>65</v>
      </c>
      <c r="D84" s="32" t="s">
        <v>66</v>
      </c>
      <c r="E84" s="33" t="s">
        <v>31</v>
      </c>
      <c r="F84" s="34">
        <v>15117</v>
      </c>
      <c r="G84" s="35">
        <v>0.1</v>
      </c>
      <c r="H84" s="36">
        <f t="shared" si="4"/>
        <v>13605.300000000001</v>
      </c>
    </row>
    <row r="85" spans="1:8" x14ac:dyDescent="0.2">
      <c r="A85" s="37">
        <v>67</v>
      </c>
      <c r="B85" s="37"/>
      <c r="C85" s="38" t="s">
        <v>47</v>
      </c>
      <c r="D85" s="32" t="s">
        <v>48</v>
      </c>
      <c r="E85" s="33" t="s">
        <v>49</v>
      </c>
      <c r="F85" s="34">
        <v>395</v>
      </c>
      <c r="G85" s="35">
        <v>0.1</v>
      </c>
      <c r="H85" s="36">
        <f t="shared" si="4"/>
        <v>355.5</v>
      </c>
    </row>
    <row r="86" spans="1:8" x14ac:dyDescent="0.2">
      <c r="A86" s="2">
        <v>68</v>
      </c>
      <c r="B86" s="2" t="s">
        <v>5</v>
      </c>
      <c r="C86" s="11"/>
      <c r="G86" s="5"/>
      <c r="H86" s="5"/>
    </row>
    <row r="87" spans="1:8" ht="13.9" customHeight="1" x14ac:dyDescent="0.2">
      <c r="A87" s="2">
        <v>69</v>
      </c>
      <c r="B87" s="2" t="s">
        <v>5</v>
      </c>
      <c r="C87" s="16"/>
      <c r="D87" s="17"/>
      <c r="E87" s="18"/>
      <c r="F87" s="19"/>
      <c r="G87" s="5"/>
      <c r="H87" s="5"/>
    </row>
    <row r="88" spans="1:8" ht="13.9" customHeight="1" x14ac:dyDescent="0.2">
      <c r="A88" s="2">
        <v>70</v>
      </c>
      <c r="B88" s="2" t="s">
        <v>3</v>
      </c>
      <c r="C88" s="20"/>
      <c r="D88" s="21"/>
      <c r="E88" s="22" t="s">
        <v>67</v>
      </c>
      <c r="F88" s="22"/>
      <c r="G88" s="5"/>
      <c r="H88" s="5"/>
    </row>
    <row r="89" spans="1:8" ht="13.9" customHeight="1" x14ac:dyDescent="0.2">
      <c r="A89" s="2">
        <v>71</v>
      </c>
      <c r="B89" s="2" t="s">
        <v>3</v>
      </c>
      <c r="C89" s="20"/>
      <c r="D89" s="21"/>
      <c r="E89" s="22"/>
      <c r="F89" s="22"/>
      <c r="G89" s="5"/>
      <c r="H89" s="5"/>
    </row>
    <row r="90" spans="1:8" ht="13.9" customHeight="1" x14ac:dyDescent="0.2">
      <c r="A90" s="2">
        <v>72</v>
      </c>
      <c r="B90" s="2" t="s">
        <v>3</v>
      </c>
      <c r="C90" s="20"/>
      <c r="D90" s="21"/>
      <c r="E90" s="22"/>
      <c r="F90" s="22"/>
      <c r="G90" s="5"/>
      <c r="H90" s="5"/>
    </row>
    <row r="91" spans="1:8" ht="13.9" customHeight="1" x14ac:dyDescent="0.2">
      <c r="A91" s="2">
        <v>73</v>
      </c>
      <c r="B91" s="2" t="s">
        <v>3</v>
      </c>
      <c r="C91" s="20"/>
      <c r="D91" s="21"/>
      <c r="E91" s="22"/>
      <c r="F91" s="22"/>
      <c r="G91" s="5"/>
      <c r="H91" s="5"/>
    </row>
    <row r="92" spans="1:8" ht="13.9" customHeight="1" x14ac:dyDescent="0.2">
      <c r="A92" s="2">
        <v>74</v>
      </c>
      <c r="B92" s="2" t="s">
        <v>3</v>
      </c>
      <c r="C92" s="20"/>
      <c r="D92" s="21"/>
      <c r="E92" s="22"/>
      <c r="F92" s="22"/>
      <c r="G92" s="5"/>
      <c r="H92" s="5"/>
    </row>
    <row r="93" spans="1:8" ht="13.9" customHeight="1" x14ac:dyDescent="0.2">
      <c r="A93" s="2">
        <v>75</v>
      </c>
      <c r="B93" s="2" t="s">
        <v>3</v>
      </c>
      <c r="C93" s="20"/>
      <c r="D93" s="21"/>
      <c r="E93" s="22"/>
      <c r="F93" s="22"/>
      <c r="G93" s="5"/>
      <c r="H93" s="5"/>
    </row>
    <row r="94" spans="1:8" ht="13.9" customHeight="1" x14ac:dyDescent="0.2">
      <c r="A94" s="2">
        <v>76</v>
      </c>
      <c r="B94" s="2" t="s">
        <v>3</v>
      </c>
      <c r="C94" s="20"/>
      <c r="D94" s="21"/>
      <c r="E94" s="22"/>
      <c r="F94" s="22"/>
      <c r="G94" s="5"/>
      <c r="H94" s="5"/>
    </row>
    <row r="95" spans="1:8" x14ac:dyDescent="0.2">
      <c r="A95" s="2">
        <v>77</v>
      </c>
      <c r="B95" s="2" t="s">
        <v>3</v>
      </c>
      <c r="C95" s="20"/>
      <c r="D95" s="21"/>
      <c r="E95" s="24"/>
      <c r="F95" s="25"/>
      <c r="G95" s="5"/>
      <c r="H95" s="5"/>
    </row>
    <row r="96" spans="1:8" ht="25.5" x14ac:dyDescent="0.2">
      <c r="A96" s="2">
        <v>78</v>
      </c>
      <c r="B96" s="2" t="s">
        <v>12</v>
      </c>
      <c r="C96" s="26" t="s">
        <v>13</v>
      </c>
      <c r="D96" s="27" t="s">
        <v>14</v>
      </c>
      <c r="E96" s="28" t="s">
        <v>15</v>
      </c>
      <c r="F96" s="29" t="s">
        <v>16</v>
      </c>
      <c r="G96" s="30" t="s">
        <v>17</v>
      </c>
      <c r="H96" s="30" t="s">
        <v>18</v>
      </c>
    </row>
    <row r="97" spans="1:8" x14ac:dyDescent="0.2">
      <c r="A97" s="37">
        <v>79</v>
      </c>
      <c r="B97" s="37"/>
      <c r="C97" s="38" t="s">
        <v>68</v>
      </c>
      <c r="D97" s="32" t="s">
        <v>69</v>
      </c>
      <c r="E97" s="33" t="s">
        <v>70</v>
      </c>
      <c r="F97" s="34">
        <v>19548</v>
      </c>
      <c r="G97" s="35">
        <v>0.1</v>
      </c>
      <c r="H97" s="36">
        <f t="shared" ref="H97:H100" si="5">F97*0.9</f>
        <v>17593.2</v>
      </c>
    </row>
    <row r="98" spans="1:8" ht="25.5" x14ac:dyDescent="0.2">
      <c r="A98" s="37">
        <v>80</v>
      </c>
      <c r="B98" s="37"/>
      <c r="C98" s="38" t="s">
        <v>71</v>
      </c>
      <c r="D98" s="32" t="s">
        <v>72</v>
      </c>
      <c r="E98" s="33" t="s">
        <v>73</v>
      </c>
      <c r="F98" s="34">
        <v>21612</v>
      </c>
      <c r="G98" s="35">
        <v>0.1</v>
      </c>
      <c r="H98" s="36">
        <f t="shared" si="5"/>
        <v>19450.8</v>
      </c>
    </row>
    <row r="99" spans="1:8" ht="25.5" x14ac:dyDescent="0.2">
      <c r="A99" s="37">
        <v>81</v>
      </c>
      <c r="B99" s="37"/>
      <c r="C99" s="38" t="s">
        <v>74</v>
      </c>
      <c r="D99" s="32" t="s">
        <v>75</v>
      </c>
      <c r="E99" s="33" t="s">
        <v>76</v>
      </c>
      <c r="F99" s="34">
        <v>23676</v>
      </c>
      <c r="G99" s="35">
        <v>0.1</v>
      </c>
      <c r="H99" s="36">
        <f t="shared" si="5"/>
        <v>21308.400000000001</v>
      </c>
    </row>
    <row r="100" spans="1:8" x14ac:dyDescent="0.2">
      <c r="A100" s="37">
        <v>82</v>
      </c>
      <c r="B100" s="37"/>
      <c r="C100" s="38" t="s">
        <v>77</v>
      </c>
      <c r="D100" s="32" t="s">
        <v>78</v>
      </c>
      <c r="E100" s="33" t="s">
        <v>49</v>
      </c>
      <c r="F100" s="34">
        <v>595</v>
      </c>
      <c r="G100" s="35">
        <v>0.1</v>
      </c>
      <c r="H100" s="36">
        <f t="shared" si="5"/>
        <v>535.5</v>
      </c>
    </row>
    <row r="101" spans="1:8" x14ac:dyDescent="0.2">
      <c r="A101" s="2">
        <v>83</v>
      </c>
      <c r="B101" s="2" t="s">
        <v>5</v>
      </c>
      <c r="C101" s="11"/>
      <c r="G101" s="5"/>
      <c r="H101" s="5"/>
    </row>
    <row r="102" spans="1:8" ht="15" customHeight="1" x14ac:dyDescent="0.25">
      <c r="A102" s="2">
        <v>84</v>
      </c>
      <c r="B102" s="2" t="s">
        <v>3</v>
      </c>
      <c r="C102" s="14" t="s">
        <v>79</v>
      </c>
      <c r="D102" s="15"/>
      <c r="E102" s="15"/>
      <c r="F102" s="15"/>
      <c r="G102" s="5"/>
      <c r="H102" s="5"/>
    </row>
    <row r="103" spans="1:8" x14ac:dyDescent="0.2">
      <c r="A103" s="2">
        <v>85</v>
      </c>
      <c r="B103" s="2" t="s">
        <v>5</v>
      </c>
      <c r="C103" s="16"/>
      <c r="D103" s="17"/>
      <c r="E103" s="18"/>
      <c r="F103" s="19"/>
      <c r="G103" s="5"/>
      <c r="H103" s="5"/>
    </row>
    <row r="104" spans="1:8" ht="25.5" x14ac:dyDescent="0.2">
      <c r="A104" s="2">
        <v>86</v>
      </c>
      <c r="B104" s="2" t="s">
        <v>12</v>
      </c>
      <c r="C104" s="26" t="s">
        <v>13</v>
      </c>
      <c r="D104" s="27" t="s">
        <v>14</v>
      </c>
      <c r="E104" s="28" t="s">
        <v>15</v>
      </c>
      <c r="F104" s="29" t="s">
        <v>16</v>
      </c>
      <c r="G104" s="30" t="s">
        <v>17</v>
      </c>
      <c r="H104" s="30" t="s">
        <v>18</v>
      </c>
    </row>
    <row r="105" spans="1:8" ht="25.5" x14ac:dyDescent="0.2">
      <c r="A105" s="2">
        <v>87</v>
      </c>
      <c r="C105" s="31" t="s">
        <v>80</v>
      </c>
      <c r="D105" s="32" t="s">
        <v>81</v>
      </c>
      <c r="E105" s="33" t="s">
        <v>82</v>
      </c>
      <c r="F105" s="34">
        <v>2532</v>
      </c>
      <c r="G105" s="35">
        <v>0.1</v>
      </c>
      <c r="H105" s="36">
        <f t="shared" ref="H105:H106" si="6">F105*0.9</f>
        <v>2278.8000000000002</v>
      </c>
    </row>
    <row r="106" spans="1:8" ht="25.5" x14ac:dyDescent="0.2">
      <c r="A106" s="2">
        <v>88</v>
      </c>
      <c r="C106" s="31" t="s">
        <v>83</v>
      </c>
      <c r="D106" s="32" t="s">
        <v>84</v>
      </c>
      <c r="E106" s="33" t="s">
        <v>85</v>
      </c>
      <c r="F106" s="34">
        <v>4559</v>
      </c>
      <c r="G106" s="35">
        <v>0.1</v>
      </c>
      <c r="H106" s="36">
        <f t="shared" si="6"/>
        <v>4103.1000000000004</v>
      </c>
    </row>
    <row r="107" spans="1:8" ht="15.75" x14ac:dyDescent="0.2">
      <c r="A107" s="2">
        <v>89</v>
      </c>
      <c r="B107" s="2" t="s">
        <v>3</v>
      </c>
      <c r="C107" s="39" t="s">
        <v>86</v>
      </c>
      <c r="D107" s="40"/>
      <c r="E107" s="40"/>
      <c r="F107" s="40"/>
      <c r="G107" s="5"/>
      <c r="H107" s="5"/>
    </row>
    <row r="108" spans="1:8" x14ac:dyDescent="0.2">
      <c r="A108" s="2">
        <v>90</v>
      </c>
      <c r="C108" s="38" t="s">
        <v>87</v>
      </c>
      <c r="D108" s="32" t="s">
        <v>88</v>
      </c>
      <c r="E108" s="33" t="s">
        <v>89</v>
      </c>
      <c r="F108" s="34">
        <v>320</v>
      </c>
      <c r="G108" s="35">
        <v>0.1</v>
      </c>
      <c r="H108" s="36">
        <f>F108*0.9</f>
        <v>288</v>
      </c>
    </row>
    <row r="109" spans="1:8" x14ac:dyDescent="0.2">
      <c r="A109" s="2">
        <v>91</v>
      </c>
      <c r="C109" s="38" t="s">
        <v>90</v>
      </c>
      <c r="D109" s="32" t="s">
        <v>91</v>
      </c>
      <c r="E109" s="33" t="s">
        <v>92</v>
      </c>
      <c r="F109" s="34">
        <v>629</v>
      </c>
      <c r="G109" s="35">
        <v>0.1</v>
      </c>
      <c r="H109" s="36">
        <f t="shared" ref="H109:H115" si="7">F109*0.9</f>
        <v>566.1</v>
      </c>
    </row>
    <row r="110" spans="1:8" x14ac:dyDescent="0.2">
      <c r="A110" s="2">
        <v>92</v>
      </c>
      <c r="C110" s="38" t="s">
        <v>93</v>
      </c>
      <c r="D110" s="32" t="s">
        <v>94</v>
      </c>
      <c r="E110" s="33" t="s">
        <v>95</v>
      </c>
      <c r="F110" s="34">
        <v>32</v>
      </c>
      <c r="G110" s="35">
        <v>0.1</v>
      </c>
      <c r="H110" s="36">
        <f t="shared" si="7"/>
        <v>28.8</v>
      </c>
    </row>
    <row r="111" spans="1:8" x14ac:dyDescent="0.2">
      <c r="A111" s="2">
        <v>93</v>
      </c>
      <c r="C111" s="38" t="s">
        <v>96</v>
      </c>
      <c r="D111" s="32" t="s">
        <v>97</v>
      </c>
      <c r="E111" s="33" t="s">
        <v>98</v>
      </c>
      <c r="F111" s="34">
        <v>32</v>
      </c>
      <c r="G111" s="35">
        <v>0.1</v>
      </c>
      <c r="H111" s="36">
        <f t="shared" si="7"/>
        <v>28.8</v>
      </c>
    </row>
    <row r="112" spans="1:8" x14ac:dyDescent="0.2">
      <c r="A112" s="2">
        <v>94</v>
      </c>
      <c r="C112" s="38" t="s">
        <v>99</v>
      </c>
      <c r="D112" s="32" t="s">
        <v>100</v>
      </c>
      <c r="E112" s="33" t="s">
        <v>101</v>
      </c>
      <c r="F112" s="34">
        <v>32</v>
      </c>
      <c r="G112" s="35">
        <v>0.1</v>
      </c>
      <c r="H112" s="36">
        <f t="shared" si="7"/>
        <v>28.8</v>
      </c>
    </row>
    <row r="113" spans="1:8" x14ac:dyDescent="0.2">
      <c r="A113" s="2">
        <v>95</v>
      </c>
      <c r="C113" s="38" t="s">
        <v>102</v>
      </c>
      <c r="D113" s="32" t="s">
        <v>103</v>
      </c>
      <c r="E113" s="33" t="s">
        <v>104</v>
      </c>
      <c r="F113" s="34">
        <v>32</v>
      </c>
      <c r="G113" s="35">
        <v>0.1</v>
      </c>
      <c r="H113" s="36">
        <f t="shared" si="7"/>
        <v>28.8</v>
      </c>
    </row>
    <row r="114" spans="1:8" x14ac:dyDescent="0.2">
      <c r="A114" s="2">
        <v>96</v>
      </c>
      <c r="C114" s="38" t="s">
        <v>105</v>
      </c>
      <c r="D114" s="32" t="s">
        <v>106</v>
      </c>
      <c r="E114" s="33" t="s">
        <v>107</v>
      </c>
      <c r="F114" s="34">
        <v>32</v>
      </c>
      <c r="G114" s="35">
        <v>0.1</v>
      </c>
      <c r="H114" s="36">
        <f t="shared" si="7"/>
        <v>28.8</v>
      </c>
    </row>
    <row r="115" spans="1:8" x14ac:dyDescent="0.2">
      <c r="A115" s="2">
        <v>97</v>
      </c>
      <c r="C115" s="38" t="s">
        <v>108</v>
      </c>
      <c r="D115" s="32" t="s">
        <v>109</v>
      </c>
      <c r="E115" s="33" t="s">
        <v>110</v>
      </c>
      <c r="F115" s="34">
        <v>32</v>
      </c>
      <c r="G115" s="35">
        <v>0.1</v>
      </c>
      <c r="H115" s="36">
        <f t="shared" si="7"/>
        <v>28.8</v>
      </c>
    </row>
    <row r="116" spans="1:8" x14ac:dyDescent="0.2">
      <c r="A116" s="2">
        <v>98</v>
      </c>
      <c r="B116" s="2" t="s">
        <v>5</v>
      </c>
      <c r="C116" s="11"/>
      <c r="G116" s="5"/>
      <c r="H116" s="5"/>
    </row>
    <row r="117" spans="1:8" ht="15" customHeight="1" x14ac:dyDescent="0.25">
      <c r="A117" s="2">
        <v>99</v>
      </c>
      <c r="B117" s="2" t="s">
        <v>3</v>
      </c>
      <c r="C117" s="14" t="s">
        <v>111</v>
      </c>
      <c r="D117" s="15"/>
      <c r="E117" s="15"/>
      <c r="F117" s="15"/>
      <c r="G117" s="24"/>
      <c r="H117" s="5"/>
    </row>
    <row r="118" spans="1:8" x14ac:dyDescent="0.2">
      <c r="A118" s="2">
        <v>100</v>
      </c>
      <c r="B118" s="2" t="s">
        <v>5</v>
      </c>
      <c r="C118" s="16"/>
      <c r="D118" s="17"/>
      <c r="E118" s="18"/>
      <c r="F118" s="19"/>
      <c r="G118" s="24"/>
      <c r="H118" s="5"/>
    </row>
    <row r="119" spans="1:8" x14ac:dyDescent="0.2">
      <c r="A119" s="2">
        <v>101</v>
      </c>
      <c r="B119" s="2" t="s">
        <v>12</v>
      </c>
      <c r="C119" s="26" t="s">
        <v>13</v>
      </c>
      <c r="D119" s="27" t="s">
        <v>14</v>
      </c>
      <c r="E119" s="28" t="s">
        <v>15</v>
      </c>
      <c r="F119" s="29" t="s">
        <v>16</v>
      </c>
      <c r="G119" s="24"/>
      <c r="H119" s="5"/>
    </row>
    <row r="120" spans="1:8" x14ac:dyDescent="0.2">
      <c r="A120" s="2">
        <v>102</v>
      </c>
      <c r="C120" s="38" t="s">
        <v>112</v>
      </c>
      <c r="D120" s="32" t="s">
        <v>113</v>
      </c>
      <c r="E120" s="33" t="s">
        <v>114</v>
      </c>
      <c r="F120" s="34">
        <v>160</v>
      </c>
      <c r="G120" s="35">
        <v>0.1</v>
      </c>
      <c r="H120" s="36">
        <f t="shared" ref="H120:H122" si="8">F120*0.9</f>
        <v>144</v>
      </c>
    </row>
    <row r="121" spans="1:8" x14ac:dyDescent="0.2">
      <c r="A121" s="2">
        <v>103</v>
      </c>
      <c r="C121" s="38" t="s">
        <v>115</v>
      </c>
      <c r="D121" s="32" t="s">
        <v>116</v>
      </c>
      <c r="E121" s="33" t="s">
        <v>117</v>
      </c>
      <c r="F121" s="34">
        <v>320</v>
      </c>
      <c r="G121" s="35">
        <v>0.1</v>
      </c>
      <c r="H121" s="36">
        <f t="shared" si="8"/>
        <v>288</v>
      </c>
    </row>
    <row r="122" spans="1:8" x14ac:dyDescent="0.2">
      <c r="A122" s="2">
        <v>104</v>
      </c>
      <c r="C122" s="38" t="s">
        <v>118</v>
      </c>
      <c r="D122" s="32" t="s">
        <v>119</v>
      </c>
      <c r="E122" s="33" t="s">
        <v>120</v>
      </c>
      <c r="F122" s="34">
        <v>224</v>
      </c>
      <c r="G122" s="35">
        <v>0.1</v>
      </c>
      <c r="H122" s="36">
        <f t="shared" si="8"/>
        <v>201.6</v>
      </c>
    </row>
    <row r="123" spans="1:8" x14ac:dyDescent="0.2">
      <c r="A123" s="2">
        <v>105</v>
      </c>
      <c r="B123" s="2" t="s">
        <v>5</v>
      </c>
      <c r="C123" s="16"/>
      <c r="D123" s="17"/>
      <c r="E123" s="18"/>
      <c r="F123" s="19"/>
      <c r="G123" s="24"/>
      <c r="H123" s="5"/>
    </row>
    <row r="124" spans="1:8" ht="21" customHeight="1" x14ac:dyDescent="0.25">
      <c r="A124" s="2">
        <v>106</v>
      </c>
      <c r="B124" s="2" t="s">
        <v>3</v>
      </c>
      <c r="C124" s="41" t="s">
        <v>121</v>
      </c>
      <c r="D124" s="10"/>
      <c r="E124" s="10"/>
      <c r="F124" s="42"/>
      <c r="G124" s="24"/>
      <c r="H124" s="5"/>
    </row>
    <row r="125" spans="1:8" x14ac:dyDescent="0.2">
      <c r="A125" s="2">
        <v>107</v>
      </c>
      <c r="B125" s="2" t="s">
        <v>5</v>
      </c>
      <c r="C125" s="11"/>
      <c r="G125" s="24"/>
      <c r="H125" s="5"/>
    </row>
    <row r="126" spans="1:8" s="24" customFormat="1" ht="25.5" x14ac:dyDescent="0.2">
      <c r="A126" s="2">
        <v>108</v>
      </c>
      <c r="B126" s="43"/>
      <c r="C126" s="31" t="s">
        <v>122</v>
      </c>
      <c r="D126" s="32" t="s">
        <v>123</v>
      </c>
      <c r="E126" s="33" t="s">
        <v>124</v>
      </c>
      <c r="F126" s="34" t="s">
        <v>125</v>
      </c>
      <c r="G126" s="44" t="s">
        <v>126</v>
      </c>
      <c r="H126" s="45" t="s">
        <v>127</v>
      </c>
    </row>
    <row r="127" spans="1:8" s="24" customFormat="1" ht="25.5" x14ac:dyDescent="0.2">
      <c r="A127" s="2">
        <v>109</v>
      </c>
      <c r="B127" s="43"/>
      <c r="C127" s="31" t="s">
        <v>128</v>
      </c>
      <c r="D127" s="32" t="s">
        <v>129</v>
      </c>
      <c r="E127" s="33" t="s">
        <v>130</v>
      </c>
      <c r="F127" s="34" t="s">
        <v>125</v>
      </c>
      <c r="G127" s="44" t="s">
        <v>126</v>
      </c>
      <c r="H127" s="45" t="s">
        <v>127</v>
      </c>
    </row>
    <row r="128" spans="1:8" ht="25.5" x14ac:dyDescent="0.2">
      <c r="A128" s="2">
        <v>110</v>
      </c>
      <c r="C128" s="31" t="s">
        <v>131</v>
      </c>
      <c r="D128" s="32" t="s">
        <v>132</v>
      </c>
      <c r="E128" s="33" t="s">
        <v>133</v>
      </c>
      <c r="F128" s="34" t="s">
        <v>125</v>
      </c>
      <c r="G128" s="44" t="s">
        <v>126</v>
      </c>
      <c r="H128" s="45" t="s">
        <v>127</v>
      </c>
    </row>
    <row r="129" spans="1:8" x14ac:dyDescent="0.2">
      <c r="A129" s="2">
        <v>111</v>
      </c>
      <c r="B129" s="2" t="s">
        <v>5</v>
      </c>
      <c r="C129" s="11"/>
    </row>
    <row r="130" spans="1:8" s="24" customFormat="1" ht="18" customHeight="1" x14ac:dyDescent="0.25">
      <c r="A130" s="2">
        <v>112</v>
      </c>
      <c r="B130" s="2" t="s">
        <v>3</v>
      </c>
      <c r="C130" s="41" t="s">
        <v>134</v>
      </c>
      <c r="D130" s="10"/>
      <c r="E130" s="10"/>
      <c r="F130" s="42"/>
      <c r="H130" s="5"/>
    </row>
    <row r="131" spans="1:8" x14ac:dyDescent="0.2">
      <c r="A131" s="2">
        <v>113</v>
      </c>
      <c r="B131" s="2" t="s">
        <v>5</v>
      </c>
      <c r="C131" s="16"/>
      <c r="D131" s="27"/>
      <c r="E131" s="18"/>
      <c r="F131" s="19"/>
      <c r="G131" s="24"/>
      <c r="H131" s="5"/>
    </row>
    <row r="132" spans="1:8" s="24" customFormat="1" ht="47.25" customHeight="1" x14ac:dyDescent="0.2">
      <c r="A132" s="2">
        <v>114</v>
      </c>
      <c r="B132" s="2" t="s">
        <v>135</v>
      </c>
      <c r="C132" s="46" t="s">
        <v>136</v>
      </c>
      <c r="D132" s="47"/>
      <c r="E132" s="47"/>
      <c r="F132" s="47"/>
      <c r="H132" s="5"/>
    </row>
    <row r="133" spans="1:8" s="24" customFormat="1" x14ac:dyDescent="0.2">
      <c r="A133" s="2">
        <v>115</v>
      </c>
      <c r="B133" s="2" t="s">
        <v>5</v>
      </c>
      <c r="C133" s="18"/>
      <c r="D133" s="48"/>
      <c r="E133" s="18"/>
      <c r="F133" s="18"/>
      <c r="H133" s="5"/>
    </row>
    <row r="134" spans="1:8" s="24" customFormat="1" ht="15.75" customHeight="1" x14ac:dyDescent="0.2">
      <c r="A134" s="2">
        <v>116</v>
      </c>
      <c r="B134" s="2" t="s">
        <v>135</v>
      </c>
      <c r="C134" s="49" t="s">
        <v>137</v>
      </c>
      <c r="D134" s="49"/>
      <c r="E134" s="49"/>
      <c r="F134" s="49"/>
    </row>
    <row r="135" spans="1:8" s="24" customFormat="1" ht="15.75" x14ac:dyDescent="0.2">
      <c r="A135" s="2">
        <v>117</v>
      </c>
      <c r="B135" s="43" t="s">
        <v>5</v>
      </c>
      <c r="C135" s="50"/>
      <c r="D135" s="50"/>
      <c r="E135" s="50"/>
      <c r="F135" s="50"/>
    </row>
    <row r="136" spans="1:8" s="24" customFormat="1" ht="13.5" customHeight="1" x14ac:dyDescent="0.2">
      <c r="A136" s="2">
        <v>118</v>
      </c>
      <c r="B136" s="2" t="s">
        <v>3</v>
      </c>
      <c r="C136" s="50"/>
      <c r="D136" s="50"/>
      <c r="E136" s="50"/>
      <c r="F136" s="50"/>
    </row>
    <row r="137" spans="1:8" s="24" customFormat="1" ht="13.5" customHeight="1" x14ac:dyDescent="0.2">
      <c r="A137" s="2">
        <v>119</v>
      </c>
      <c r="B137" s="2" t="s">
        <v>3</v>
      </c>
      <c r="C137" s="50"/>
      <c r="D137" s="50"/>
      <c r="E137" s="50"/>
      <c r="F137" s="50"/>
    </row>
    <row r="138" spans="1:8" s="24" customFormat="1" ht="13.5" customHeight="1" x14ac:dyDescent="0.2">
      <c r="A138" s="2">
        <v>120</v>
      </c>
      <c r="B138" s="2" t="s">
        <v>3</v>
      </c>
      <c r="C138" s="50"/>
      <c r="D138" s="50"/>
      <c r="E138" s="50"/>
      <c r="F138" s="50"/>
    </row>
    <row r="139" spans="1:8" s="24" customFormat="1" ht="13.5" customHeight="1" x14ac:dyDescent="0.2">
      <c r="A139" s="2">
        <v>121</v>
      </c>
      <c r="B139" s="2" t="s">
        <v>3</v>
      </c>
      <c r="C139" s="50"/>
      <c r="D139" s="50"/>
      <c r="E139" s="50"/>
      <c r="F139" s="50"/>
    </row>
    <row r="140" spans="1:8" s="24" customFormat="1" ht="13.5" customHeight="1" x14ac:dyDescent="0.2">
      <c r="A140" s="2">
        <v>122</v>
      </c>
      <c r="B140" s="2" t="s">
        <v>3</v>
      </c>
      <c r="C140" s="50"/>
      <c r="D140" s="50"/>
      <c r="E140" s="50"/>
      <c r="F140" s="50"/>
    </row>
    <row r="141" spans="1:8" ht="25.5" x14ac:dyDescent="0.2">
      <c r="A141" s="2">
        <v>123</v>
      </c>
      <c r="B141" s="2" t="s">
        <v>12</v>
      </c>
      <c r="C141" s="26" t="s">
        <v>13</v>
      </c>
      <c r="D141" s="27" t="s">
        <v>14</v>
      </c>
      <c r="E141" s="28" t="s">
        <v>15</v>
      </c>
      <c r="F141" s="29" t="s">
        <v>16</v>
      </c>
      <c r="G141" s="30" t="s">
        <v>17</v>
      </c>
      <c r="H141" s="30" t="s">
        <v>18</v>
      </c>
    </row>
    <row r="142" spans="1:8" s="24" customFormat="1" ht="38.25" x14ac:dyDescent="0.2">
      <c r="A142" s="37">
        <v>124</v>
      </c>
      <c r="B142" s="51"/>
      <c r="C142" s="38" t="s">
        <v>138</v>
      </c>
      <c r="D142" s="32" t="s">
        <v>139</v>
      </c>
      <c r="E142" s="33" t="s">
        <v>140</v>
      </c>
      <c r="F142" s="34">
        <v>4013</v>
      </c>
      <c r="G142" s="35">
        <v>0.1</v>
      </c>
      <c r="H142" s="36">
        <f t="shared" ref="H142:H143" si="9">F142*0.9</f>
        <v>3611.7000000000003</v>
      </c>
    </row>
    <row r="143" spans="1:8" s="24" customFormat="1" x14ac:dyDescent="0.2">
      <c r="A143" s="2">
        <v>125</v>
      </c>
      <c r="B143" s="43"/>
      <c r="C143" s="31" t="s">
        <v>141</v>
      </c>
      <c r="D143" s="32" t="s">
        <v>142</v>
      </c>
      <c r="E143" s="33" t="s">
        <v>143</v>
      </c>
      <c r="F143" s="34">
        <v>195</v>
      </c>
      <c r="G143" s="35">
        <v>0.1</v>
      </c>
      <c r="H143" s="36">
        <f t="shared" si="9"/>
        <v>175.5</v>
      </c>
    </row>
    <row r="144" spans="1:8" s="24" customFormat="1" x14ac:dyDescent="0.2">
      <c r="A144" s="2">
        <v>126</v>
      </c>
      <c r="B144" s="2" t="s">
        <v>5</v>
      </c>
      <c r="C144" s="18"/>
      <c r="D144" s="48"/>
      <c r="E144" s="18"/>
      <c r="F144" s="18"/>
      <c r="G144" s="5"/>
      <c r="H144" s="5"/>
    </row>
    <row r="145" spans="1:8" s="24" customFormat="1" ht="15.75" x14ac:dyDescent="0.2">
      <c r="A145" s="2">
        <v>127</v>
      </c>
      <c r="B145" s="2" t="s">
        <v>135</v>
      </c>
      <c r="C145" s="49" t="s">
        <v>144</v>
      </c>
      <c r="D145" s="49"/>
      <c r="E145" s="49"/>
      <c r="F145" s="49"/>
      <c r="H145" s="5"/>
    </row>
    <row r="146" spans="1:8" s="24" customFormat="1" x14ac:dyDescent="0.2">
      <c r="A146" s="2">
        <v>128</v>
      </c>
      <c r="B146" s="43" t="s">
        <v>5</v>
      </c>
      <c r="C146" s="52"/>
      <c r="D146" s="53"/>
      <c r="E146" s="54"/>
      <c r="F146" s="55"/>
      <c r="H146" s="5"/>
    </row>
    <row r="147" spans="1:8" s="24" customFormat="1" ht="165" customHeight="1" x14ac:dyDescent="0.2">
      <c r="A147" s="2">
        <v>129</v>
      </c>
      <c r="B147" s="43" t="s">
        <v>135</v>
      </c>
      <c r="C147" s="52"/>
      <c r="D147" s="53"/>
      <c r="E147" s="54"/>
      <c r="F147" s="55"/>
      <c r="H147" s="5"/>
    </row>
    <row r="148" spans="1:8" ht="25.5" x14ac:dyDescent="0.2">
      <c r="A148" s="2">
        <v>130</v>
      </c>
      <c r="B148" s="2" t="s">
        <v>12</v>
      </c>
      <c r="C148" s="26" t="s">
        <v>13</v>
      </c>
      <c r="D148" s="27" t="s">
        <v>14</v>
      </c>
      <c r="E148" s="28" t="s">
        <v>15</v>
      </c>
      <c r="F148" s="29" t="s">
        <v>16</v>
      </c>
      <c r="G148" s="30" t="s">
        <v>17</v>
      </c>
      <c r="H148" s="30" t="s">
        <v>18</v>
      </c>
    </row>
    <row r="149" spans="1:8" s="24" customFormat="1" x14ac:dyDescent="0.2">
      <c r="A149" s="2">
        <v>131</v>
      </c>
      <c r="B149" s="43"/>
      <c r="C149" s="31" t="s">
        <v>145</v>
      </c>
      <c r="D149" s="32" t="s">
        <v>146</v>
      </c>
      <c r="E149" s="33" t="s">
        <v>147</v>
      </c>
      <c r="F149" s="34">
        <v>2478</v>
      </c>
      <c r="G149" s="35">
        <v>0.1</v>
      </c>
      <c r="H149" s="36">
        <f t="shared" ref="H149:H157" si="10">F149*0.9</f>
        <v>2230.2000000000003</v>
      </c>
    </row>
    <row r="150" spans="1:8" s="24" customFormat="1" x14ac:dyDescent="0.2">
      <c r="A150" s="2">
        <v>132</v>
      </c>
      <c r="B150" s="43"/>
      <c r="C150" s="31" t="s">
        <v>148</v>
      </c>
      <c r="D150" s="32" t="s">
        <v>149</v>
      </c>
      <c r="E150" s="33" t="s">
        <v>150</v>
      </c>
      <c r="F150" s="34">
        <v>5292</v>
      </c>
      <c r="G150" s="35">
        <v>0.1</v>
      </c>
      <c r="H150" s="36">
        <f t="shared" si="10"/>
        <v>4762.8</v>
      </c>
    </row>
    <row r="151" spans="1:8" s="24" customFormat="1" x14ac:dyDescent="0.2">
      <c r="A151" s="2">
        <v>133</v>
      </c>
      <c r="B151" s="43"/>
      <c r="C151" s="31" t="s">
        <v>151</v>
      </c>
      <c r="D151" s="32" t="s">
        <v>152</v>
      </c>
      <c r="E151" s="33" t="s">
        <v>153</v>
      </c>
      <c r="F151" s="34">
        <v>6617</v>
      </c>
      <c r="G151" s="35">
        <v>0.1</v>
      </c>
      <c r="H151" s="36">
        <f t="shared" si="10"/>
        <v>5955.3</v>
      </c>
    </row>
    <row r="152" spans="1:8" s="24" customFormat="1" x14ac:dyDescent="0.2">
      <c r="A152" s="2">
        <v>134</v>
      </c>
      <c r="B152" s="43"/>
      <c r="C152" s="31" t="s">
        <v>154</v>
      </c>
      <c r="D152" s="32" t="s">
        <v>155</v>
      </c>
      <c r="E152" s="33" t="s">
        <v>156</v>
      </c>
      <c r="F152" s="34">
        <v>8273</v>
      </c>
      <c r="G152" s="35">
        <v>0.1</v>
      </c>
      <c r="H152" s="36">
        <f t="shared" si="10"/>
        <v>7445.7</v>
      </c>
    </row>
    <row r="153" spans="1:8" s="24" customFormat="1" x14ac:dyDescent="0.2">
      <c r="A153" s="2">
        <v>135</v>
      </c>
      <c r="B153" s="43"/>
      <c r="C153" s="31" t="s">
        <v>157</v>
      </c>
      <c r="D153" s="32" t="s">
        <v>158</v>
      </c>
      <c r="E153" s="33" t="s">
        <v>159</v>
      </c>
      <c r="F153" s="34">
        <v>9101</v>
      </c>
      <c r="G153" s="35">
        <v>0.1</v>
      </c>
      <c r="H153" s="36">
        <f t="shared" si="10"/>
        <v>8190.9000000000005</v>
      </c>
    </row>
    <row r="154" spans="1:8" s="24" customFormat="1" x14ac:dyDescent="0.2">
      <c r="A154" s="2">
        <v>136</v>
      </c>
      <c r="B154" s="43"/>
      <c r="C154" s="31" t="s">
        <v>160</v>
      </c>
      <c r="D154" s="32" t="s">
        <v>161</v>
      </c>
      <c r="E154" s="33" t="s">
        <v>162</v>
      </c>
      <c r="F154" s="34">
        <v>10760</v>
      </c>
      <c r="G154" s="35">
        <v>0.1</v>
      </c>
      <c r="H154" s="36">
        <f t="shared" si="10"/>
        <v>9684</v>
      </c>
    </row>
    <row r="155" spans="1:8" s="24" customFormat="1" x14ac:dyDescent="0.2">
      <c r="A155" s="2">
        <v>137</v>
      </c>
      <c r="B155" s="43"/>
      <c r="C155" s="31" t="s">
        <v>163</v>
      </c>
      <c r="D155" s="32" t="s">
        <v>164</v>
      </c>
      <c r="E155" s="33" t="s">
        <v>165</v>
      </c>
      <c r="F155" s="34">
        <v>11589</v>
      </c>
      <c r="G155" s="35">
        <v>0.1</v>
      </c>
      <c r="H155" s="36">
        <f t="shared" si="10"/>
        <v>10430.1</v>
      </c>
    </row>
    <row r="156" spans="1:8" s="24" customFormat="1" x14ac:dyDescent="0.2">
      <c r="A156" s="2">
        <v>138</v>
      </c>
      <c r="B156" s="43"/>
      <c r="C156" s="31" t="s">
        <v>166</v>
      </c>
      <c r="D156" s="32" t="s">
        <v>167</v>
      </c>
      <c r="E156" s="33" t="s">
        <v>168</v>
      </c>
      <c r="F156" s="34">
        <v>12384</v>
      </c>
      <c r="G156" s="35">
        <v>0.1</v>
      </c>
      <c r="H156" s="36">
        <f t="shared" si="10"/>
        <v>11145.6</v>
      </c>
    </row>
    <row r="157" spans="1:8" s="24" customFormat="1" x14ac:dyDescent="0.2">
      <c r="A157" s="2">
        <v>139</v>
      </c>
      <c r="B157" s="43"/>
      <c r="C157" s="31" t="s">
        <v>169</v>
      </c>
      <c r="D157" s="32" t="s">
        <v>170</v>
      </c>
      <c r="E157" s="33" t="s">
        <v>171</v>
      </c>
      <c r="F157" s="34">
        <v>1279</v>
      </c>
      <c r="G157" s="35">
        <v>0.1</v>
      </c>
      <c r="H157" s="36">
        <f t="shared" si="10"/>
        <v>1151.1000000000001</v>
      </c>
    </row>
    <row r="158" spans="1:8" s="24" customFormat="1" ht="21" customHeight="1" x14ac:dyDescent="0.2">
      <c r="A158" s="2">
        <v>140</v>
      </c>
      <c r="B158" s="43" t="s">
        <v>135</v>
      </c>
      <c r="C158" s="56" t="s">
        <v>172</v>
      </c>
      <c r="D158" s="57"/>
      <c r="E158" s="57"/>
      <c r="F158" s="57"/>
      <c r="H158" s="5"/>
    </row>
    <row r="159" spans="1:8" s="24" customFormat="1" x14ac:dyDescent="0.2">
      <c r="A159" s="2">
        <v>141</v>
      </c>
      <c r="B159" s="43" t="s">
        <v>5</v>
      </c>
      <c r="C159" s="52"/>
      <c r="D159" s="53"/>
      <c r="E159" s="54"/>
      <c r="F159" s="55"/>
      <c r="H159" s="5"/>
    </row>
    <row r="160" spans="1:8" s="24" customFormat="1" ht="15.75" x14ac:dyDescent="0.2">
      <c r="A160" s="2">
        <v>142</v>
      </c>
      <c r="B160" s="2" t="s">
        <v>135</v>
      </c>
      <c r="C160" s="49" t="s">
        <v>173</v>
      </c>
      <c r="D160" s="49"/>
      <c r="E160" s="49"/>
      <c r="F160" s="49"/>
    </row>
    <row r="161" spans="1:8" s="24" customFormat="1" x14ac:dyDescent="0.2">
      <c r="A161" s="2">
        <v>143</v>
      </c>
      <c r="B161" s="43" t="s">
        <v>5</v>
      </c>
      <c r="C161" s="52"/>
      <c r="D161" s="53"/>
      <c r="E161" s="54"/>
      <c r="F161" s="55"/>
    </row>
    <row r="162" spans="1:8" ht="25.5" x14ac:dyDescent="0.2">
      <c r="A162" s="2">
        <v>144</v>
      </c>
      <c r="B162" s="2" t="s">
        <v>12</v>
      </c>
      <c r="C162" s="26" t="s">
        <v>13</v>
      </c>
      <c r="D162" s="27" t="s">
        <v>14</v>
      </c>
      <c r="E162" s="28" t="s">
        <v>15</v>
      </c>
      <c r="F162" s="29" t="s">
        <v>16</v>
      </c>
      <c r="G162" s="30" t="s">
        <v>17</v>
      </c>
      <c r="H162" s="30" t="s">
        <v>18</v>
      </c>
    </row>
    <row r="163" spans="1:8" s="24" customFormat="1" x14ac:dyDescent="0.2">
      <c r="A163" s="37">
        <v>145</v>
      </c>
      <c r="B163" s="51"/>
      <c r="C163" s="38" t="s">
        <v>174</v>
      </c>
      <c r="D163" s="32" t="s">
        <v>175</v>
      </c>
      <c r="E163" s="33" t="s">
        <v>176</v>
      </c>
      <c r="F163" s="34">
        <v>441</v>
      </c>
      <c r="G163" s="35">
        <v>0.1</v>
      </c>
      <c r="H163" s="36">
        <f t="shared" ref="H163" si="11">F163*0.9</f>
        <v>396.90000000000003</v>
      </c>
    </row>
    <row r="164" spans="1:8" s="24" customFormat="1" x14ac:dyDescent="0.2">
      <c r="A164" s="2">
        <v>146</v>
      </c>
      <c r="B164" s="43" t="s">
        <v>5</v>
      </c>
      <c r="C164" s="58"/>
      <c r="D164" s="59"/>
      <c r="E164" s="58"/>
      <c r="F164" s="60"/>
    </row>
    <row r="165" spans="1:8" s="24" customFormat="1" ht="15.75" customHeight="1" x14ac:dyDescent="0.2">
      <c r="A165" s="2">
        <v>147</v>
      </c>
      <c r="B165" s="2" t="s">
        <v>135</v>
      </c>
      <c r="C165" s="49" t="s">
        <v>177</v>
      </c>
      <c r="D165" s="49"/>
      <c r="E165" s="49"/>
      <c r="F165" s="49"/>
    </row>
    <row r="166" spans="1:8" s="24" customFormat="1" x14ac:dyDescent="0.2">
      <c r="A166" s="2">
        <v>148</v>
      </c>
      <c r="B166" s="43" t="s">
        <v>5</v>
      </c>
      <c r="C166" s="52"/>
      <c r="D166" s="53"/>
      <c r="E166" s="54"/>
      <c r="F166" s="55"/>
    </row>
    <row r="167" spans="1:8" s="24" customFormat="1" ht="12.75" customHeight="1" x14ac:dyDescent="0.2">
      <c r="A167" s="2">
        <v>149</v>
      </c>
      <c r="B167" s="2" t="s">
        <v>3</v>
      </c>
      <c r="C167" s="59"/>
      <c r="D167" s="59"/>
      <c r="E167" s="61" t="s">
        <v>178</v>
      </c>
      <c r="F167" s="62"/>
    </row>
    <row r="168" spans="1:8" s="24" customFormat="1" x14ac:dyDescent="0.2">
      <c r="A168" s="2">
        <v>150</v>
      </c>
      <c r="B168" s="2" t="s">
        <v>3</v>
      </c>
      <c r="C168" s="59"/>
      <c r="D168" s="59"/>
      <c r="E168" s="62"/>
      <c r="F168" s="62"/>
      <c r="H168" s="5"/>
    </row>
    <row r="169" spans="1:8" s="24" customFormat="1" x14ac:dyDescent="0.2">
      <c r="A169" s="2">
        <v>151</v>
      </c>
      <c r="B169" s="2" t="s">
        <v>3</v>
      </c>
      <c r="C169" s="59"/>
      <c r="D169" s="59"/>
      <c r="E169" s="62"/>
      <c r="F169" s="62"/>
      <c r="H169" s="5"/>
    </row>
    <row r="170" spans="1:8" s="24" customFormat="1" x14ac:dyDescent="0.2">
      <c r="A170" s="2">
        <v>152</v>
      </c>
      <c r="B170" s="2"/>
      <c r="C170" s="59"/>
      <c r="D170" s="59"/>
      <c r="E170" s="62"/>
      <c r="F170" s="62"/>
      <c r="H170" s="5"/>
    </row>
    <row r="171" spans="1:8" s="24" customFormat="1" x14ac:dyDescent="0.2">
      <c r="A171" s="2">
        <v>153</v>
      </c>
      <c r="B171" s="2" t="s">
        <v>3</v>
      </c>
      <c r="C171" s="59"/>
      <c r="D171" s="59"/>
      <c r="E171" s="62"/>
      <c r="F171" s="62"/>
      <c r="H171" s="5"/>
    </row>
    <row r="172" spans="1:8" s="24" customFormat="1" ht="25.5" x14ac:dyDescent="0.2">
      <c r="A172" s="2">
        <v>154</v>
      </c>
      <c r="B172" s="2" t="s">
        <v>3</v>
      </c>
      <c r="C172" s="59" t="s">
        <v>179</v>
      </c>
      <c r="D172" s="59"/>
      <c r="E172" s="63"/>
      <c r="F172" s="64"/>
    </row>
    <row r="173" spans="1:8" s="24" customFormat="1" x14ac:dyDescent="0.2">
      <c r="A173" s="2">
        <v>155</v>
      </c>
      <c r="B173" s="43" t="s">
        <v>5</v>
      </c>
      <c r="C173" s="59"/>
      <c r="D173" s="59"/>
      <c r="E173" s="54"/>
      <c r="F173" s="55"/>
    </row>
    <row r="174" spans="1:8" ht="25.5" x14ac:dyDescent="0.2">
      <c r="A174" s="2">
        <v>156</v>
      </c>
      <c r="B174" s="2" t="s">
        <v>12</v>
      </c>
      <c r="C174" s="26" t="s">
        <v>13</v>
      </c>
      <c r="D174" s="27" t="s">
        <v>14</v>
      </c>
      <c r="E174" s="28" t="s">
        <v>15</v>
      </c>
      <c r="F174" s="29" t="s">
        <v>16</v>
      </c>
      <c r="G174" s="30" t="s">
        <v>17</v>
      </c>
      <c r="H174" s="30" t="s">
        <v>18</v>
      </c>
    </row>
    <row r="175" spans="1:8" s="24" customFormat="1" ht="38.25" x14ac:dyDescent="0.2">
      <c r="A175" s="2">
        <v>157</v>
      </c>
      <c r="B175" s="43"/>
      <c r="C175" s="38" t="s">
        <v>180</v>
      </c>
      <c r="D175" s="32" t="s">
        <v>181</v>
      </c>
      <c r="E175" s="33" t="s">
        <v>182</v>
      </c>
      <c r="F175" s="34">
        <v>3512</v>
      </c>
      <c r="G175" s="35">
        <v>0.1</v>
      </c>
      <c r="H175" s="36">
        <f t="shared" ref="H175:H178" si="12">F175*0.9</f>
        <v>3160.8</v>
      </c>
    </row>
    <row r="176" spans="1:8" s="24" customFormat="1" ht="51" x14ac:dyDescent="0.2">
      <c r="A176" s="2">
        <v>158</v>
      </c>
      <c r="B176" s="43"/>
      <c r="C176" s="38" t="s">
        <v>183</v>
      </c>
      <c r="D176" s="32" t="s">
        <v>184</v>
      </c>
      <c r="E176" s="33" t="s">
        <v>185</v>
      </c>
      <c r="F176" s="34">
        <v>486</v>
      </c>
      <c r="G176" s="35">
        <v>0.1</v>
      </c>
      <c r="H176" s="36">
        <f t="shared" si="12"/>
        <v>437.40000000000003</v>
      </c>
    </row>
    <row r="177" spans="1:8" s="24" customFormat="1" ht="25.5" x14ac:dyDescent="0.2">
      <c r="A177" s="2">
        <v>159</v>
      </c>
      <c r="B177" s="43"/>
      <c r="C177" s="38" t="s">
        <v>186</v>
      </c>
      <c r="D177" s="32" t="s">
        <v>187</v>
      </c>
      <c r="E177" s="33" t="s">
        <v>188</v>
      </c>
      <c r="F177" s="34">
        <v>81</v>
      </c>
      <c r="G177" s="35">
        <v>0.1</v>
      </c>
      <c r="H177" s="36">
        <f t="shared" si="12"/>
        <v>72.900000000000006</v>
      </c>
    </row>
    <row r="178" spans="1:8" s="24" customFormat="1" x14ac:dyDescent="0.2">
      <c r="A178" s="2">
        <v>160</v>
      </c>
      <c r="B178" s="43"/>
      <c r="C178" s="38" t="s">
        <v>189</v>
      </c>
      <c r="D178" s="32" t="s">
        <v>190</v>
      </c>
      <c r="E178" s="33" t="s">
        <v>191</v>
      </c>
      <c r="F178" s="34">
        <v>179</v>
      </c>
      <c r="G178" s="35">
        <v>0.1</v>
      </c>
      <c r="H178" s="36">
        <f t="shared" si="12"/>
        <v>161.1</v>
      </c>
    </row>
    <row r="179" spans="1:8" x14ac:dyDescent="0.2">
      <c r="A179" s="2">
        <v>161</v>
      </c>
      <c r="B179" s="2" t="s">
        <v>5</v>
      </c>
      <c r="C179" s="65"/>
      <c r="D179" s="66"/>
      <c r="E179" s="67"/>
      <c r="F179" s="68"/>
    </row>
    <row r="180" spans="1:8" s="24" customFormat="1" ht="59.25" customHeight="1" x14ac:dyDescent="0.2">
      <c r="A180" s="2">
        <v>162</v>
      </c>
      <c r="B180" s="43" t="s">
        <v>135</v>
      </c>
      <c r="C180" s="69" t="s">
        <v>192</v>
      </c>
      <c r="D180" s="70"/>
      <c r="E180" s="70"/>
      <c r="F180" s="70"/>
    </row>
    <row r="181" spans="1:8" x14ac:dyDescent="0.2">
      <c r="A181" s="2">
        <v>163</v>
      </c>
      <c r="B181" s="2" t="s">
        <v>5</v>
      </c>
      <c r="C181" s="65"/>
      <c r="D181" s="66"/>
      <c r="E181" s="63"/>
      <c r="F181" s="64"/>
      <c r="G181" s="24"/>
      <c r="H181" s="5"/>
    </row>
    <row r="182" spans="1:8" s="24" customFormat="1" ht="15.75" x14ac:dyDescent="0.2">
      <c r="A182" s="2">
        <v>164</v>
      </c>
      <c r="B182" s="2" t="s">
        <v>135</v>
      </c>
      <c r="C182" s="49" t="s">
        <v>193</v>
      </c>
      <c r="D182" s="49"/>
      <c r="E182" s="49"/>
      <c r="F182" s="49"/>
      <c r="H182" s="5"/>
    </row>
    <row r="183" spans="1:8" x14ac:dyDescent="0.2">
      <c r="A183" s="2">
        <v>165</v>
      </c>
      <c r="B183" s="2" t="s">
        <v>5</v>
      </c>
      <c r="C183" s="65"/>
      <c r="D183" s="66"/>
      <c r="E183" s="63"/>
      <c r="F183" s="64"/>
      <c r="G183" s="24"/>
      <c r="H183" s="5"/>
    </row>
    <row r="184" spans="1:8" ht="25.5" x14ac:dyDescent="0.2">
      <c r="A184" s="2">
        <v>166</v>
      </c>
      <c r="B184" s="2" t="s">
        <v>12</v>
      </c>
      <c r="C184" s="26" t="s">
        <v>13</v>
      </c>
      <c r="D184" s="27" t="s">
        <v>14</v>
      </c>
      <c r="E184" s="28" t="s">
        <v>15</v>
      </c>
      <c r="F184" s="29" t="s">
        <v>16</v>
      </c>
      <c r="G184" s="30" t="s">
        <v>17</v>
      </c>
      <c r="H184" s="30" t="s">
        <v>18</v>
      </c>
    </row>
    <row r="185" spans="1:8" x14ac:dyDescent="0.2">
      <c r="A185" s="2">
        <v>167</v>
      </c>
      <c r="C185" s="31" t="s">
        <v>194</v>
      </c>
      <c r="D185" s="32" t="s">
        <v>195</v>
      </c>
      <c r="E185" s="33" t="s">
        <v>196</v>
      </c>
      <c r="F185" s="34">
        <v>805</v>
      </c>
      <c r="G185" s="35">
        <v>0.1</v>
      </c>
      <c r="H185" s="36">
        <f>F185*0.9</f>
        <v>724.5</v>
      </c>
    </row>
    <row r="186" spans="1:8" x14ac:dyDescent="0.2">
      <c r="A186" s="2">
        <v>168</v>
      </c>
      <c r="C186" s="31" t="s">
        <v>197</v>
      </c>
      <c r="D186" s="32" t="s">
        <v>198</v>
      </c>
      <c r="E186" s="33" t="s">
        <v>199</v>
      </c>
      <c r="F186" s="34">
        <v>2012</v>
      </c>
      <c r="G186" s="35">
        <v>0.1</v>
      </c>
      <c r="H186" s="36">
        <f>F186*0.9</f>
        <v>1810.8</v>
      </c>
    </row>
    <row r="187" spans="1:8" x14ac:dyDescent="0.2">
      <c r="A187" s="2">
        <v>169</v>
      </c>
      <c r="B187" s="2" t="s">
        <v>5</v>
      </c>
      <c r="C187" s="65"/>
      <c r="D187" s="66"/>
      <c r="E187" s="63"/>
      <c r="F187" s="64"/>
      <c r="G187" s="24"/>
      <c r="H187" s="5"/>
    </row>
    <row r="188" spans="1:8" s="24" customFormat="1" ht="15.75" x14ac:dyDescent="0.2">
      <c r="A188" s="2">
        <v>170</v>
      </c>
      <c r="B188" s="43" t="s">
        <v>135</v>
      </c>
      <c r="C188" s="49" t="s">
        <v>200</v>
      </c>
      <c r="D188" s="49"/>
      <c r="E188" s="49"/>
      <c r="F188" s="49"/>
      <c r="H188" s="5"/>
    </row>
    <row r="189" spans="1:8" x14ac:dyDescent="0.2">
      <c r="A189" s="2">
        <v>171</v>
      </c>
      <c r="B189" s="2" t="s">
        <v>5</v>
      </c>
      <c r="C189" s="65"/>
      <c r="D189" s="66"/>
      <c r="E189" s="63"/>
      <c r="F189" s="64"/>
      <c r="G189" s="24"/>
      <c r="H189" s="5"/>
    </row>
    <row r="190" spans="1:8" ht="25.5" x14ac:dyDescent="0.2">
      <c r="A190" s="2">
        <v>172</v>
      </c>
      <c r="B190" s="2" t="s">
        <v>12</v>
      </c>
      <c r="C190" s="26" t="s">
        <v>13</v>
      </c>
      <c r="D190" s="27" t="s">
        <v>14</v>
      </c>
      <c r="E190" s="28" t="s">
        <v>15</v>
      </c>
      <c r="F190" s="29" t="s">
        <v>16</v>
      </c>
      <c r="G190" s="30" t="s">
        <v>17</v>
      </c>
      <c r="H190" s="30" t="s">
        <v>18</v>
      </c>
    </row>
    <row r="191" spans="1:8" s="24" customFormat="1" x14ac:dyDescent="0.2">
      <c r="A191" s="2">
        <v>173</v>
      </c>
      <c r="B191" s="43"/>
      <c r="C191" s="31" t="s">
        <v>201</v>
      </c>
      <c r="D191" s="32" t="s">
        <v>202</v>
      </c>
      <c r="E191" s="33" t="s">
        <v>203</v>
      </c>
      <c r="F191" s="34">
        <v>4053</v>
      </c>
      <c r="G191" s="35">
        <v>0.1</v>
      </c>
      <c r="H191" s="36">
        <f t="shared" ref="H191:H195" si="13">F191*0.9</f>
        <v>3647.7000000000003</v>
      </c>
    </row>
    <row r="192" spans="1:8" s="24" customFormat="1" x14ac:dyDescent="0.2">
      <c r="A192" s="2">
        <v>174</v>
      </c>
      <c r="B192" s="43"/>
      <c r="C192" s="31" t="s">
        <v>204</v>
      </c>
      <c r="D192" s="32" t="s">
        <v>205</v>
      </c>
      <c r="E192" s="33" t="s">
        <v>206</v>
      </c>
      <c r="F192" s="34">
        <v>7875</v>
      </c>
      <c r="G192" s="35">
        <v>0.1</v>
      </c>
      <c r="H192" s="36">
        <f t="shared" si="13"/>
        <v>7087.5</v>
      </c>
    </row>
    <row r="193" spans="1:8" s="24" customFormat="1" x14ac:dyDescent="0.2">
      <c r="A193" s="2">
        <v>175</v>
      </c>
      <c r="B193" s="43"/>
      <c r="C193" s="31" t="s">
        <v>207</v>
      </c>
      <c r="D193" s="32" t="s">
        <v>208</v>
      </c>
      <c r="E193" s="33" t="s">
        <v>209</v>
      </c>
      <c r="F193" s="34">
        <v>11579</v>
      </c>
      <c r="G193" s="35">
        <v>0.1</v>
      </c>
      <c r="H193" s="36">
        <f t="shared" si="13"/>
        <v>10421.1</v>
      </c>
    </row>
    <row r="194" spans="1:8" s="24" customFormat="1" x14ac:dyDescent="0.2">
      <c r="A194" s="2">
        <v>176</v>
      </c>
      <c r="B194" s="43"/>
      <c r="C194" s="31" t="s">
        <v>210</v>
      </c>
      <c r="D194" s="32" t="s">
        <v>211</v>
      </c>
      <c r="E194" s="33" t="s">
        <v>212</v>
      </c>
      <c r="F194" s="34">
        <v>19341</v>
      </c>
      <c r="G194" s="35">
        <v>0.1</v>
      </c>
      <c r="H194" s="36">
        <f t="shared" si="13"/>
        <v>17406.900000000001</v>
      </c>
    </row>
    <row r="195" spans="1:8" s="24" customFormat="1" ht="16.5" customHeight="1" x14ac:dyDescent="0.2">
      <c r="A195" s="2">
        <v>177</v>
      </c>
      <c r="B195" s="43" t="s">
        <v>135</v>
      </c>
      <c r="C195" s="71" t="s">
        <v>213</v>
      </c>
      <c r="D195" s="72"/>
      <c r="E195" s="72"/>
      <c r="F195" s="72"/>
      <c r="G195" s="35">
        <v>0.1</v>
      </c>
      <c r="H195" s="36">
        <f t="shared" si="13"/>
        <v>0</v>
      </c>
    </row>
    <row r="196" spans="1:8" x14ac:dyDescent="0.2">
      <c r="A196" s="2">
        <v>178</v>
      </c>
      <c r="B196" s="2" t="s">
        <v>5</v>
      </c>
      <c r="C196" s="65"/>
      <c r="D196" s="66"/>
      <c r="E196" s="63"/>
      <c r="F196" s="64"/>
      <c r="G196" s="5"/>
      <c r="H196" s="5"/>
    </row>
    <row r="197" spans="1:8" s="24" customFormat="1" ht="15.75" x14ac:dyDescent="0.2">
      <c r="A197" s="2">
        <v>179</v>
      </c>
      <c r="B197" s="43" t="s">
        <v>135</v>
      </c>
      <c r="C197" s="49" t="s">
        <v>214</v>
      </c>
      <c r="D197" s="49"/>
      <c r="E197" s="49"/>
      <c r="F197" s="49"/>
      <c r="H197" s="5"/>
    </row>
    <row r="198" spans="1:8" x14ac:dyDescent="0.2">
      <c r="A198" s="2">
        <v>180</v>
      </c>
      <c r="B198" s="2" t="s">
        <v>5</v>
      </c>
      <c r="C198" s="65"/>
      <c r="D198" s="66"/>
      <c r="E198" s="63"/>
      <c r="F198" s="64"/>
      <c r="G198" s="5"/>
      <c r="H198" s="5"/>
    </row>
    <row r="199" spans="1:8" ht="25.5" x14ac:dyDescent="0.2">
      <c r="A199" s="2">
        <v>181</v>
      </c>
      <c r="B199" s="2" t="s">
        <v>12</v>
      </c>
      <c r="C199" s="26" t="s">
        <v>13</v>
      </c>
      <c r="D199" s="27" t="s">
        <v>14</v>
      </c>
      <c r="E199" s="28" t="s">
        <v>15</v>
      </c>
      <c r="F199" s="29" t="s">
        <v>16</v>
      </c>
      <c r="G199" s="30" t="s">
        <v>17</v>
      </c>
      <c r="H199" s="30" t="s">
        <v>18</v>
      </c>
    </row>
    <row r="200" spans="1:8" s="24" customFormat="1" x14ac:dyDescent="0.2">
      <c r="A200" s="2">
        <v>182</v>
      </c>
      <c r="B200" s="43"/>
      <c r="C200" s="31" t="s">
        <v>215</v>
      </c>
      <c r="D200" s="32" t="s">
        <v>216</v>
      </c>
      <c r="E200" s="33" t="s">
        <v>217</v>
      </c>
      <c r="F200" s="34">
        <v>5007</v>
      </c>
      <c r="G200" s="35">
        <v>0.1</v>
      </c>
      <c r="H200" s="36">
        <f t="shared" ref="H200:H203" si="14">F200*0.9</f>
        <v>4506.3</v>
      </c>
    </row>
    <row r="201" spans="1:8" s="24" customFormat="1" x14ac:dyDescent="0.2">
      <c r="A201" s="2">
        <v>183</v>
      </c>
      <c r="B201" s="43"/>
      <c r="C201" s="31" t="s">
        <v>218</v>
      </c>
      <c r="D201" s="32" t="s">
        <v>219</v>
      </c>
      <c r="E201" s="33" t="s">
        <v>220</v>
      </c>
      <c r="F201" s="34">
        <v>9731</v>
      </c>
      <c r="G201" s="35">
        <v>0.1</v>
      </c>
      <c r="H201" s="36">
        <f t="shared" si="14"/>
        <v>8757.9</v>
      </c>
    </row>
    <row r="202" spans="1:8" s="24" customFormat="1" x14ac:dyDescent="0.2">
      <c r="A202" s="2">
        <v>184</v>
      </c>
      <c r="B202" s="43"/>
      <c r="C202" s="31" t="s">
        <v>221</v>
      </c>
      <c r="D202" s="32" t="s">
        <v>222</v>
      </c>
      <c r="E202" s="33" t="s">
        <v>223</v>
      </c>
      <c r="F202" s="34">
        <v>14456</v>
      </c>
      <c r="G202" s="35">
        <v>0.1</v>
      </c>
      <c r="H202" s="36">
        <f t="shared" si="14"/>
        <v>13010.4</v>
      </c>
    </row>
    <row r="203" spans="1:8" s="24" customFormat="1" x14ac:dyDescent="0.2">
      <c r="A203" s="2">
        <v>185</v>
      </c>
      <c r="B203" s="43"/>
      <c r="C203" s="31" t="s">
        <v>224</v>
      </c>
      <c r="D203" s="32" t="s">
        <v>225</v>
      </c>
      <c r="E203" s="33" t="s">
        <v>226</v>
      </c>
      <c r="F203" s="34">
        <v>23905</v>
      </c>
      <c r="G203" s="35">
        <v>0.1</v>
      </c>
      <c r="H203" s="36">
        <f t="shared" si="14"/>
        <v>21514.5</v>
      </c>
    </row>
    <row r="204" spans="1:8" x14ac:dyDescent="0.2">
      <c r="A204" s="2">
        <v>186</v>
      </c>
      <c r="B204" s="2" t="s">
        <v>5</v>
      </c>
      <c r="C204" s="71" t="s">
        <v>227</v>
      </c>
      <c r="D204" s="72"/>
      <c r="E204" s="72"/>
      <c r="F204" s="72"/>
      <c r="G204" s="5"/>
      <c r="H204" s="5"/>
    </row>
    <row r="205" spans="1:8" x14ac:dyDescent="0.2">
      <c r="A205" s="2">
        <v>187</v>
      </c>
      <c r="B205" s="2" t="s">
        <v>5</v>
      </c>
      <c r="C205" s="65"/>
      <c r="D205" s="66"/>
      <c r="E205" s="63"/>
      <c r="F205" s="64"/>
      <c r="G205" s="24"/>
      <c r="H205" s="5"/>
    </row>
    <row r="206" spans="1:8" s="24" customFormat="1" ht="15.75" x14ac:dyDescent="0.2">
      <c r="A206" s="2">
        <v>188</v>
      </c>
      <c r="B206" s="43" t="s">
        <v>135</v>
      </c>
      <c r="C206" s="49" t="s">
        <v>228</v>
      </c>
      <c r="D206" s="49"/>
      <c r="E206" s="49"/>
      <c r="F206" s="49"/>
      <c r="G206" s="5"/>
      <c r="H206" s="5"/>
    </row>
    <row r="207" spans="1:8" x14ac:dyDescent="0.2">
      <c r="A207" s="2">
        <v>189</v>
      </c>
      <c r="B207" s="2" t="s">
        <v>5</v>
      </c>
      <c r="C207" s="65"/>
      <c r="D207" s="66"/>
      <c r="E207" s="63"/>
      <c r="F207" s="64"/>
    </row>
    <row r="208" spans="1:8" ht="25.5" x14ac:dyDescent="0.2">
      <c r="A208" s="2">
        <v>190</v>
      </c>
      <c r="B208" s="2" t="s">
        <v>12</v>
      </c>
      <c r="C208" s="26" t="s">
        <v>13</v>
      </c>
      <c r="D208" s="27" t="s">
        <v>14</v>
      </c>
      <c r="E208" s="28" t="s">
        <v>15</v>
      </c>
      <c r="F208" s="29" t="s">
        <v>16</v>
      </c>
      <c r="G208" s="30" t="s">
        <v>17</v>
      </c>
      <c r="H208" s="30" t="s">
        <v>18</v>
      </c>
    </row>
    <row r="209" spans="1:8" s="24" customFormat="1" ht="38.25" x14ac:dyDescent="0.2">
      <c r="A209" s="2">
        <v>191</v>
      </c>
      <c r="B209" s="43"/>
      <c r="C209" s="31" t="s">
        <v>229</v>
      </c>
      <c r="D209" s="32" t="s">
        <v>230</v>
      </c>
      <c r="E209" s="33" t="s">
        <v>231</v>
      </c>
      <c r="F209" s="34">
        <v>6426</v>
      </c>
      <c r="G209" s="35">
        <v>0.1</v>
      </c>
      <c r="H209" s="36">
        <f t="shared" ref="H209" si="15">F209*0.9</f>
        <v>5783.4000000000005</v>
      </c>
    </row>
    <row r="210" spans="1:8" x14ac:dyDescent="0.2">
      <c r="A210" s="2">
        <v>192</v>
      </c>
      <c r="B210" s="2" t="s">
        <v>5</v>
      </c>
      <c r="C210" s="65"/>
      <c r="D210" s="66"/>
      <c r="E210" s="63"/>
      <c r="F210" s="64"/>
      <c r="G210" s="5"/>
      <c r="H210" s="5"/>
    </row>
    <row r="211" spans="1:8" s="24" customFormat="1" ht="15.75" x14ac:dyDescent="0.2">
      <c r="A211" s="2">
        <v>193</v>
      </c>
      <c r="B211" s="43" t="s">
        <v>135</v>
      </c>
      <c r="C211" s="49" t="s">
        <v>232</v>
      </c>
      <c r="D211" s="49"/>
      <c r="E211" s="49"/>
      <c r="F211" s="49"/>
    </row>
    <row r="212" spans="1:8" x14ac:dyDescent="0.2">
      <c r="A212" s="2">
        <v>194</v>
      </c>
      <c r="B212" s="2" t="s">
        <v>5</v>
      </c>
      <c r="C212" s="65"/>
      <c r="D212" s="66"/>
      <c r="E212" s="63"/>
      <c r="F212" s="64"/>
      <c r="G212" s="24"/>
      <c r="H212" s="5"/>
    </row>
    <row r="213" spans="1:8" ht="25.5" x14ac:dyDescent="0.2">
      <c r="A213" s="2">
        <v>195</v>
      </c>
      <c r="B213" s="2" t="s">
        <v>12</v>
      </c>
      <c r="C213" s="26" t="s">
        <v>13</v>
      </c>
      <c r="D213" s="27" t="s">
        <v>14</v>
      </c>
      <c r="E213" s="28" t="s">
        <v>15</v>
      </c>
      <c r="F213" s="29" t="s">
        <v>16</v>
      </c>
      <c r="G213" s="30" t="s">
        <v>17</v>
      </c>
      <c r="H213" s="30" t="s">
        <v>18</v>
      </c>
    </row>
    <row r="214" spans="1:8" s="24" customFormat="1" ht="20.25" customHeight="1" x14ac:dyDescent="0.2">
      <c r="A214" s="2">
        <v>196</v>
      </c>
      <c r="B214" s="43"/>
      <c r="C214" s="31" t="s">
        <v>233</v>
      </c>
      <c r="D214" s="32" t="s">
        <v>234</v>
      </c>
      <c r="E214" s="33" t="s">
        <v>235</v>
      </c>
      <c r="F214" s="34">
        <v>3268</v>
      </c>
      <c r="G214" s="35">
        <v>0.1</v>
      </c>
      <c r="H214" s="36">
        <f t="shared" ref="H214:H217" si="16">F214*0.9</f>
        <v>2941.2000000000003</v>
      </c>
    </row>
    <row r="215" spans="1:8" s="24" customFormat="1" ht="20.25" customHeight="1" x14ac:dyDescent="0.2">
      <c r="A215" s="2">
        <v>197</v>
      </c>
      <c r="B215" s="43"/>
      <c r="C215" s="31" t="s">
        <v>236</v>
      </c>
      <c r="D215" s="32" t="s">
        <v>237</v>
      </c>
      <c r="E215" s="33" t="s">
        <v>238</v>
      </c>
      <c r="F215" s="34">
        <v>6354</v>
      </c>
      <c r="G215" s="35">
        <v>0.1</v>
      </c>
      <c r="H215" s="36">
        <f t="shared" si="16"/>
        <v>5718.6</v>
      </c>
    </row>
    <row r="216" spans="1:8" s="24" customFormat="1" ht="20.25" customHeight="1" x14ac:dyDescent="0.2">
      <c r="A216" s="2">
        <v>198</v>
      </c>
      <c r="B216" s="43"/>
      <c r="C216" s="31" t="s">
        <v>239</v>
      </c>
      <c r="D216" s="32" t="s">
        <v>240</v>
      </c>
      <c r="E216" s="33" t="s">
        <v>241</v>
      </c>
      <c r="F216" s="34">
        <v>9438</v>
      </c>
      <c r="G216" s="35">
        <v>0.1</v>
      </c>
      <c r="H216" s="36">
        <f t="shared" si="16"/>
        <v>8494.2000000000007</v>
      </c>
    </row>
    <row r="217" spans="1:8" s="24" customFormat="1" ht="20.25" customHeight="1" x14ac:dyDescent="0.2">
      <c r="A217" s="2">
        <v>199</v>
      </c>
      <c r="B217" s="43"/>
      <c r="C217" s="31" t="s">
        <v>242</v>
      </c>
      <c r="D217" s="32" t="s">
        <v>243</v>
      </c>
      <c r="E217" s="33" t="s">
        <v>244</v>
      </c>
      <c r="F217" s="34">
        <v>15606</v>
      </c>
      <c r="G217" s="35">
        <v>0.1</v>
      </c>
      <c r="H217" s="36">
        <f t="shared" si="16"/>
        <v>14045.4</v>
      </c>
    </row>
    <row r="218" spans="1:8" s="24" customFormat="1" ht="16.5" customHeight="1" x14ac:dyDescent="0.2">
      <c r="A218" s="2">
        <v>200</v>
      </c>
      <c r="B218" s="43" t="s">
        <v>135</v>
      </c>
      <c r="C218" s="71" t="s">
        <v>245</v>
      </c>
      <c r="D218" s="72"/>
      <c r="E218" s="72"/>
      <c r="F218" s="72"/>
    </row>
    <row r="219" spans="1:8" x14ac:dyDescent="0.2">
      <c r="A219" s="2">
        <v>201</v>
      </c>
      <c r="B219" s="2" t="s">
        <v>5</v>
      </c>
      <c r="C219" s="65"/>
      <c r="D219" s="66"/>
      <c r="E219" s="63"/>
      <c r="F219" s="64"/>
      <c r="G219" s="5"/>
      <c r="H219" s="5"/>
    </row>
    <row r="220" spans="1:8" s="24" customFormat="1" ht="15.75" x14ac:dyDescent="0.2">
      <c r="A220" s="2">
        <v>202</v>
      </c>
      <c r="B220" s="43" t="s">
        <v>135</v>
      </c>
      <c r="C220" s="49" t="s">
        <v>246</v>
      </c>
      <c r="D220" s="49"/>
      <c r="E220" s="49"/>
      <c r="F220" s="49"/>
    </row>
    <row r="221" spans="1:8" x14ac:dyDescent="0.2">
      <c r="A221" s="2">
        <v>203</v>
      </c>
      <c r="B221" s="2" t="s">
        <v>5</v>
      </c>
      <c r="C221" s="65"/>
      <c r="D221" s="66"/>
      <c r="E221" s="63"/>
      <c r="F221" s="64"/>
      <c r="G221" s="5"/>
      <c r="H221" s="5"/>
    </row>
    <row r="222" spans="1:8" ht="25.5" x14ac:dyDescent="0.2">
      <c r="A222" s="2">
        <v>204</v>
      </c>
      <c r="B222" s="2" t="s">
        <v>12</v>
      </c>
      <c r="C222" s="26" t="s">
        <v>13</v>
      </c>
      <c r="D222" s="27" t="s">
        <v>14</v>
      </c>
      <c r="E222" s="28" t="s">
        <v>15</v>
      </c>
      <c r="F222" s="29" t="s">
        <v>16</v>
      </c>
      <c r="G222" s="30" t="s">
        <v>17</v>
      </c>
      <c r="H222" s="30" t="s">
        <v>18</v>
      </c>
    </row>
    <row r="223" spans="1:8" s="24" customFormat="1" x14ac:dyDescent="0.2">
      <c r="A223" s="2">
        <v>205</v>
      </c>
      <c r="B223" s="43"/>
      <c r="C223" s="31" t="s">
        <v>247</v>
      </c>
      <c r="D223" s="32" t="s">
        <v>248</v>
      </c>
      <c r="E223" s="33" t="s">
        <v>249</v>
      </c>
      <c r="F223" s="34">
        <v>3268</v>
      </c>
      <c r="G223" s="35">
        <v>0.1</v>
      </c>
      <c r="H223" s="36">
        <f t="shared" ref="H223:H226" si="17">F223*0.9</f>
        <v>2941.2000000000003</v>
      </c>
    </row>
    <row r="224" spans="1:8" s="24" customFormat="1" x14ac:dyDescent="0.2">
      <c r="A224" s="2">
        <v>206</v>
      </c>
      <c r="B224" s="43"/>
      <c r="C224" s="31" t="s">
        <v>250</v>
      </c>
      <c r="D224" s="32" t="s">
        <v>251</v>
      </c>
      <c r="E224" s="33" t="s">
        <v>252</v>
      </c>
      <c r="F224" s="34">
        <v>6354</v>
      </c>
      <c r="G224" s="35">
        <v>0.1</v>
      </c>
      <c r="H224" s="36">
        <f t="shared" si="17"/>
        <v>5718.6</v>
      </c>
    </row>
    <row r="225" spans="1:8" s="24" customFormat="1" x14ac:dyDescent="0.2">
      <c r="A225" s="2">
        <v>207</v>
      </c>
      <c r="B225" s="43"/>
      <c r="C225" s="31" t="s">
        <v>253</v>
      </c>
      <c r="D225" s="32" t="s">
        <v>254</v>
      </c>
      <c r="E225" s="33" t="s">
        <v>255</v>
      </c>
      <c r="F225" s="34">
        <v>9438</v>
      </c>
      <c r="G225" s="35">
        <v>0.1</v>
      </c>
      <c r="H225" s="36">
        <f t="shared" si="17"/>
        <v>8494.2000000000007</v>
      </c>
    </row>
    <row r="226" spans="1:8" s="24" customFormat="1" x14ac:dyDescent="0.2">
      <c r="A226" s="2">
        <v>208</v>
      </c>
      <c r="B226" s="43"/>
      <c r="C226" s="31" t="s">
        <v>256</v>
      </c>
      <c r="D226" s="32" t="s">
        <v>257</v>
      </c>
      <c r="E226" s="33" t="s">
        <v>258</v>
      </c>
      <c r="F226" s="34">
        <v>15606</v>
      </c>
      <c r="G226" s="35">
        <v>0.1</v>
      </c>
      <c r="H226" s="36">
        <f t="shared" si="17"/>
        <v>14045.4</v>
      </c>
    </row>
    <row r="227" spans="1:8" x14ac:dyDescent="0.2">
      <c r="A227" s="2">
        <v>209</v>
      </c>
      <c r="B227" s="2" t="s">
        <v>5</v>
      </c>
      <c r="C227" s="65"/>
      <c r="D227" s="66"/>
      <c r="E227" s="63"/>
      <c r="F227" s="64"/>
      <c r="G227" s="5"/>
      <c r="H227" s="5"/>
    </row>
    <row r="228" spans="1:8" s="24" customFormat="1" ht="15.75" x14ac:dyDescent="0.2">
      <c r="A228" s="2">
        <v>210</v>
      </c>
      <c r="B228" s="43" t="s">
        <v>135</v>
      </c>
      <c r="C228" s="49" t="s">
        <v>259</v>
      </c>
      <c r="D228" s="49"/>
      <c r="E228" s="49"/>
      <c r="F228" s="49"/>
      <c r="H228" s="5"/>
    </row>
    <row r="229" spans="1:8" x14ac:dyDescent="0.2">
      <c r="A229" s="2">
        <v>211</v>
      </c>
      <c r="B229" s="2" t="s">
        <v>5</v>
      </c>
      <c r="C229" s="65"/>
      <c r="D229" s="66"/>
      <c r="E229" s="63"/>
      <c r="F229" s="64"/>
      <c r="G229" s="5"/>
      <c r="H229" s="5"/>
    </row>
    <row r="230" spans="1:8" ht="25.5" x14ac:dyDescent="0.2">
      <c r="A230" s="2">
        <v>212</v>
      </c>
      <c r="B230" s="2" t="s">
        <v>12</v>
      </c>
      <c r="C230" s="26" t="s">
        <v>13</v>
      </c>
      <c r="D230" s="27" t="s">
        <v>14</v>
      </c>
      <c r="E230" s="28" t="s">
        <v>15</v>
      </c>
      <c r="F230" s="29" t="s">
        <v>16</v>
      </c>
      <c r="G230" s="30" t="s">
        <v>17</v>
      </c>
      <c r="H230" s="30" t="s">
        <v>18</v>
      </c>
    </row>
    <row r="231" spans="1:8" s="24" customFormat="1" ht="76.5" x14ac:dyDescent="0.2">
      <c r="A231" s="2">
        <v>213</v>
      </c>
      <c r="B231" s="43"/>
      <c r="C231" s="31" t="s">
        <v>260</v>
      </c>
      <c r="D231" s="32" t="s">
        <v>261</v>
      </c>
      <c r="E231" s="33" t="s">
        <v>262</v>
      </c>
      <c r="F231" s="34">
        <v>7710</v>
      </c>
      <c r="G231" s="35">
        <v>0.1</v>
      </c>
      <c r="H231" s="36">
        <f t="shared" ref="H231:H232" si="18">F231*0.9</f>
        <v>6939</v>
      </c>
    </row>
    <row r="232" spans="1:8" s="24" customFormat="1" ht="25.5" x14ac:dyDescent="0.2">
      <c r="A232" s="2">
        <v>214</v>
      </c>
      <c r="B232" s="43"/>
      <c r="C232" s="31" t="s">
        <v>263</v>
      </c>
      <c r="D232" s="32" t="s">
        <v>264</v>
      </c>
      <c r="E232" s="33" t="s">
        <v>265</v>
      </c>
      <c r="F232" s="34">
        <v>1285</v>
      </c>
      <c r="G232" s="35">
        <v>0.1</v>
      </c>
      <c r="H232" s="36">
        <f t="shared" si="18"/>
        <v>1156.5</v>
      </c>
    </row>
    <row r="233" spans="1:8" x14ac:dyDescent="0.2">
      <c r="A233" s="2">
        <v>215</v>
      </c>
      <c r="B233" s="2" t="s">
        <v>5</v>
      </c>
      <c r="C233" s="65"/>
      <c r="D233" s="66"/>
      <c r="E233" s="63"/>
      <c r="F233" s="64"/>
      <c r="G233" s="5"/>
      <c r="H233" s="5"/>
    </row>
    <row r="234" spans="1:8" s="24" customFormat="1" ht="15.75" x14ac:dyDescent="0.2">
      <c r="A234" s="2">
        <v>216</v>
      </c>
      <c r="B234" s="43" t="s">
        <v>135</v>
      </c>
      <c r="C234" s="49" t="s">
        <v>266</v>
      </c>
      <c r="D234" s="49"/>
      <c r="E234" s="49"/>
      <c r="F234" s="49"/>
    </row>
    <row r="235" spans="1:8" x14ac:dyDescent="0.2">
      <c r="A235" s="2">
        <v>217</v>
      </c>
      <c r="B235" s="2" t="s">
        <v>5</v>
      </c>
      <c r="C235" s="65"/>
      <c r="D235" s="66"/>
      <c r="E235" s="63"/>
      <c r="F235" s="64"/>
      <c r="G235" s="24"/>
      <c r="H235" s="5"/>
    </row>
    <row r="236" spans="1:8" ht="25.5" x14ac:dyDescent="0.2">
      <c r="A236" s="2">
        <v>218</v>
      </c>
      <c r="B236" s="2" t="s">
        <v>12</v>
      </c>
      <c r="C236" s="26" t="s">
        <v>13</v>
      </c>
      <c r="D236" s="27" t="s">
        <v>14</v>
      </c>
      <c r="E236" s="28" t="s">
        <v>15</v>
      </c>
      <c r="F236" s="29" t="s">
        <v>16</v>
      </c>
      <c r="G236" s="30" t="s">
        <v>17</v>
      </c>
      <c r="H236" s="30" t="s">
        <v>18</v>
      </c>
    </row>
    <row r="237" spans="1:8" s="24" customFormat="1" x14ac:dyDescent="0.2">
      <c r="A237" s="2">
        <v>219</v>
      </c>
      <c r="B237" s="43"/>
      <c r="C237" s="31" t="s">
        <v>267</v>
      </c>
      <c r="D237" s="32" t="s">
        <v>268</v>
      </c>
      <c r="E237" s="33" t="s">
        <v>269</v>
      </c>
      <c r="F237" s="34">
        <v>505</v>
      </c>
      <c r="G237" s="35">
        <v>0.1</v>
      </c>
      <c r="H237" s="36">
        <f t="shared" ref="H237:H242" si="19">F237*0.9</f>
        <v>454.5</v>
      </c>
    </row>
    <row r="238" spans="1:8" s="24" customFormat="1" x14ac:dyDescent="0.2">
      <c r="A238" s="2">
        <v>220</v>
      </c>
      <c r="B238" s="43"/>
      <c r="C238" s="31" t="s">
        <v>270</v>
      </c>
      <c r="D238" s="32" t="s">
        <v>271</v>
      </c>
      <c r="E238" s="33" t="s">
        <v>272</v>
      </c>
      <c r="F238" s="34">
        <v>2012</v>
      </c>
      <c r="G238" s="35">
        <v>0.1</v>
      </c>
      <c r="H238" s="36">
        <f t="shared" si="19"/>
        <v>1810.8</v>
      </c>
    </row>
    <row r="239" spans="1:8" s="24" customFormat="1" x14ac:dyDescent="0.2">
      <c r="A239" s="2">
        <v>221</v>
      </c>
      <c r="B239" s="43"/>
      <c r="C239" s="31" t="s">
        <v>273</v>
      </c>
      <c r="D239" s="32" t="s">
        <v>274</v>
      </c>
      <c r="E239" s="33" t="s">
        <v>275</v>
      </c>
      <c r="F239" s="34">
        <v>3017</v>
      </c>
      <c r="G239" s="35">
        <v>0.1</v>
      </c>
      <c r="H239" s="36">
        <f t="shared" si="19"/>
        <v>2715.3</v>
      </c>
    </row>
    <row r="240" spans="1:8" s="24" customFormat="1" x14ac:dyDescent="0.2">
      <c r="A240" s="2">
        <v>222</v>
      </c>
      <c r="B240" s="43"/>
      <c r="C240" s="31" t="s">
        <v>276</v>
      </c>
      <c r="D240" s="32" t="s">
        <v>277</v>
      </c>
      <c r="E240" s="33" t="s">
        <v>278</v>
      </c>
      <c r="F240" s="34">
        <v>4026</v>
      </c>
      <c r="G240" s="35">
        <v>0.1</v>
      </c>
      <c r="H240" s="36">
        <f t="shared" si="19"/>
        <v>3623.4</v>
      </c>
    </row>
    <row r="241" spans="1:8" s="24" customFormat="1" x14ac:dyDescent="0.2">
      <c r="A241" s="2">
        <v>223</v>
      </c>
      <c r="B241" s="43"/>
      <c r="C241" s="31" t="s">
        <v>279</v>
      </c>
      <c r="D241" s="32" t="s">
        <v>280</v>
      </c>
      <c r="E241" s="33" t="s">
        <v>281</v>
      </c>
      <c r="F241" s="34">
        <v>5702</v>
      </c>
      <c r="G241" s="35">
        <v>0.1</v>
      </c>
      <c r="H241" s="36">
        <f t="shared" si="19"/>
        <v>5131.8</v>
      </c>
    </row>
    <row r="242" spans="1:8" s="24" customFormat="1" x14ac:dyDescent="0.2">
      <c r="A242" s="2">
        <v>224</v>
      </c>
      <c r="B242" s="43"/>
      <c r="C242" s="31" t="s">
        <v>282</v>
      </c>
      <c r="D242" s="32" t="s">
        <v>283</v>
      </c>
      <c r="E242" s="33" t="s">
        <v>284</v>
      </c>
      <c r="F242" s="34">
        <v>6639</v>
      </c>
      <c r="G242" s="35">
        <v>0.1</v>
      </c>
      <c r="H242" s="36">
        <f t="shared" si="19"/>
        <v>5975.1</v>
      </c>
    </row>
    <row r="243" spans="1:8" s="24" customFormat="1" ht="79.150000000000006" customHeight="1" x14ac:dyDescent="0.2">
      <c r="A243" s="2">
        <v>225</v>
      </c>
      <c r="B243" s="43" t="s">
        <v>135</v>
      </c>
      <c r="C243" s="71" t="s">
        <v>285</v>
      </c>
      <c r="D243" s="72"/>
      <c r="E243" s="72"/>
      <c r="F243" s="72"/>
    </row>
    <row r="244" spans="1:8" x14ac:dyDescent="0.2">
      <c r="A244" s="2">
        <v>226</v>
      </c>
      <c r="B244" s="2" t="s">
        <v>5</v>
      </c>
      <c r="C244" s="65"/>
      <c r="D244" s="66"/>
      <c r="E244" s="63"/>
      <c r="F244" s="64"/>
      <c r="G244" s="5"/>
      <c r="H244" s="5"/>
    </row>
    <row r="245" spans="1:8" s="24" customFormat="1" ht="15.75" x14ac:dyDescent="0.2">
      <c r="A245" s="2">
        <v>227</v>
      </c>
      <c r="B245" s="43" t="s">
        <v>135</v>
      </c>
      <c r="C245" s="49" t="s">
        <v>286</v>
      </c>
      <c r="D245" s="49"/>
      <c r="E245" s="49"/>
      <c r="F245" s="49"/>
      <c r="H245" s="5"/>
    </row>
    <row r="246" spans="1:8" x14ac:dyDescent="0.2">
      <c r="A246" s="2">
        <v>228</v>
      </c>
      <c r="B246" s="2" t="s">
        <v>5</v>
      </c>
      <c r="C246" s="65"/>
      <c r="D246" s="66"/>
      <c r="E246" s="63"/>
      <c r="F246" s="64"/>
      <c r="G246" s="5"/>
      <c r="H246" s="5"/>
    </row>
    <row r="247" spans="1:8" ht="25.5" x14ac:dyDescent="0.2">
      <c r="A247" s="2">
        <v>229</v>
      </c>
      <c r="B247" s="2" t="s">
        <v>12</v>
      </c>
      <c r="C247" s="26" t="s">
        <v>13</v>
      </c>
      <c r="D247" s="27" t="s">
        <v>14</v>
      </c>
      <c r="E247" s="28" t="s">
        <v>15</v>
      </c>
      <c r="F247" s="29" t="s">
        <v>16</v>
      </c>
      <c r="G247" s="30" t="s">
        <v>17</v>
      </c>
      <c r="H247" s="30" t="s">
        <v>18</v>
      </c>
    </row>
    <row r="248" spans="1:8" s="24" customFormat="1" ht="25.5" x14ac:dyDescent="0.2">
      <c r="A248" s="2">
        <v>230</v>
      </c>
      <c r="B248" s="43"/>
      <c r="C248" s="31" t="s">
        <v>287</v>
      </c>
      <c r="D248" s="32" t="s">
        <v>288</v>
      </c>
      <c r="E248" s="33" t="s">
        <v>289</v>
      </c>
      <c r="F248" s="34">
        <v>223</v>
      </c>
      <c r="G248" s="35">
        <v>0.1</v>
      </c>
      <c r="H248" s="36">
        <f t="shared" ref="H248:H262" si="20">F248*0.9</f>
        <v>200.70000000000002</v>
      </c>
    </row>
    <row r="249" spans="1:8" s="24" customFormat="1" ht="25.5" x14ac:dyDescent="0.2">
      <c r="A249" s="2">
        <v>231</v>
      </c>
      <c r="B249" s="43"/>
      <c r="C249" s="31" t="s">
        <v>290</v>
      </c>
      <c r="D249" s="32" t="s">
        <v>291</v>
      </c>
      <c r="E249" s="33" t="s">
        <v>292</v>
      </c>
      <c r="F249" s="34">
        <v>232</v>
      </c>
      <c r="G249" s="35">
        <v>0.1</v>
      </c>
      <c r="H249" s="36">
        <f t="shared" si="20"/>
        <v>208.8</v>
      </c>
    </row>
    <row r="250" spans="1:8" s="24" customFormat="1" ht="25.5" x14ac:dyDescent="0.2">
      <c r="A250" s="2">
        <v>232</v>
      </c>
      <c r="B250" s="43"/>
      <c r="C250" s="31" t="s">
        <v>293</v>
      </c>
      <c r="D250" s="32" t="s">
        <v>294</v>
      </c>
      <c r="E250" s="33" t="s">
        <v>289</v>
      </c>
      <c r="F250" s="34">
        <v>267</v>
      </c>
      <c r="G250" s="35">
        <v>0.1</v>
      </c>
      <c r="H250" s="36">
        <f t="shared" si="20"/>
        <v>240.3</v>
      </c>
    </row>
    <row r="251" spans="1:8" s="24" customFormat="1" x14ac:dyDescent="0.2">
      <c r="A251" s="2">
        <v>233</v>
      </c>
      <c r="B251" s="43"/>
      <c r="C251" s="38" t="s">
        <v>295</v>
      </c>
      <c r="D251" s="32" t="s">
        <v>296</v>
      </c>
      <c r="E251" s="33" t="s">
        <v>297</v>
      </c>
      <c r="F251" s="34">
        <v>186</v>
      </c>
      <c r="G251" s="35">
        <v>0.1</v>
      </c>
      <c r="H251" s="36">
        <f t="shared" si="20"/>
        <v>167.4</v>
      </c>
    </row>
    <row r="252" spans="1:8" s="24" customFormat="1" x14ac:dyDescent="0.2">
      <c r="A252" s="2">
        <v>234</v>
      </c>
      <c r="B252" s="43"/>
      <c r="C252" s="38" t="s">
        <v>298</v>
      </c>
      <c r="D252" s="32" t="s">
        <v>299</v>
      </c>
      <c r="E252" s="33" t="s">
        <v>300</v>
      </c>
      <c r="F252" s="34">
        <v>204</v>
      </c>
      <c r="G252" s="35">
        <v>0.1</v>
      </c>
      <c r="H252" s="36">
        <f t="shared" si="20"/>
        <v>183.6</v>
      </c>
    </row>
    <row r="253" spans="1:8" s="24" customFormat="1" x14ac:dyDescent="0.2">
      <c r="A253" s="2">
        <v>235</v>
      </c>
      <c r="B253" s="43"/>
      <c r="C253" s="38" t="s">
        <v>301</v>
      </c>
      <c r="D253" s="32" t="s">
        <v>302</v>
      </c>
      <c r="E253" s="33" t="s">
        <v>303</v>
      </c>
      <c r="F253" s="34">
        <v>888</v>
      </c>
      <c r="G253" s="35">
        <v>0.1</v>
      </c>
      <c r="H253" s="36">
        <f t="shared" si="20"/>
        <v>799.2</v>
      </c>
    </row>
    <row r="254" spans="1:8" s="24" customFormat="1" ht="38.25" x14ac:dyDescent="0.2">
      <c r="A254" s="2">
        <v>236</v>
      </c>
      <c r="B254" s="43"/>
      <c r="C254" s="38" t="s">
        <v>304</v>
      </c>
      <c r="D254" s="32" t="s">
        <v>305</v>
      </c>
      <c r="E254" s="33" t="s">
        <v>306</v>
      </c>
      <c r="F254" s="34">
        <v>282</v>
      </c>
      <c r="G254" s="35">
        <v>0.1</v>
      </c>
      <c r="H254" s="36">
        <f t="shared" si="20"/>
        <v>253.8</v>
      </c>
    </row>
    <row r="255" spans="1:8" s="24" customFormat="1" ht="38.25" x14ac:dyDescent="0.2">
      <c r="A255" s="2">
        <v>237</v>
      </c>
      <c r="B255" s="43"/>
      <c r="C255" s="38" t="s">
        <v>307</v>
      </c>
      <c r="D255" s="32" t="s">
        <v>308</v>
      </c>
      <c r="E255" s="33" t="s">
        <v>309</v>
      </c>
      <c r="F255" s="34">
        <v>322</v>
      </c>
      <c r="G255" s="35">
        <v>0.1</v>
      </c>
      <c r="H255" s="36">
        <f t="shared" si="20"/>
        <v>289.8</v>
      </c>
    </row>
    <row r="256" spans="1:8" s="24" customFormat="1" ht="38.25" x14ac:dyDescent="0.2">
      <c r="A256" s="2">
        <v>238</v>
      </c>
      <c r="B256" s="43"/>
      <c r="C256" s="38" t="s">
        <v>310</v>
      </c>
      <c r="D256" s="32" t="s">
        <v>311</v>
      </c>
      <c r="E256" s="33" t="s">
        <v>312</v>
      </c>
      <c r="F256" s="34">
        <v>330</v>
      </c>
      <c r="G256" s="35">
        <v>0.1</v>
      </c>
      <c r="H256" s="36">
        <f t="shared" si="20"/>
        <v>297</v>
      </c>
    </row>
    <row r="257" spans="1:8" s="24" customFormat="1" ht="38.25" x14ac:dyDescent="0.2">
      <c r="A257" s="2">
        <v>239</v>
      </c>
      <c r="B257" s="43"/>
      <c r="C257" s="38" t="s">
        <v>313</v>
      </c>
      <c r="D257" s="32" t="s">
        <v>314</v>
      </c>
      <c r="E257" s="33" t="s">
        <v>315</v>
      </c>
      <c r="F257" s="34">
        <v>378</v>
      </c>
      <c r="G257" s="35">
        <v>0.1</v>
      </c>
      <c r="H257" s="36">
        <f t="shared" si="20"/>
        <v>340.2</v>
      </c>
    </row>
    <row r="258" spans="1:8" s="24" customFormat="1" ht="25.5" x14ac:dyDescent="0.2">
      <c r="A258" s="2">
        <v>240</v>
      </c>
      <c r="B258" s="43"/>
      <c r="C258" s="38" t="s">
        <v>316</v>
      </c>
      <c r="D258" s="32" t="s">
        <v>317</v>
      </c>
      <c r="E258" s="33" t="s">
        <v>318</v>
      </c>
      <c r="F258" s="34">
        <v>295</v>
      </c>
      <c r="G258" s="35">
        <v>0.1</v>
      </c>
      <c r="H258" s="36">
        <f t="shared" si="20"/>
        <v>265.5</v>
      </c>
    </row>
    <row r="259" spans="1:8" s="24" customFormat="1" x14ac:dyDescent="0.2">
      <c r="A259" s="2">
        <v>241</v>
      </c>
      <c r="B259" s="43"/>
      <c r="C259" s="38" t="s">
        <v>319</v>
      </c>
      <c r="D259" s="32" t="s">
        <v>320</v>
      </c>
      <c r="E259" s="33" t="s">
        <v>321</v>
      </c>
      <c r="F259" s="34">
        <v>695</v>
      </c>
      <c r="G259" s="35">
        <v>0.1</v>
      </c>
      <c r="H259" s="36">
        <f t="shared" si="20"/>
        <v>625.5</v>
      </c>
    </row>
    <row r="260" spans="1:8" s="24" customFormat="1" ht="25.5" x14ac:dyDescent="0.2">
      <c r="A260" s="2">
        <v>242</v>
      </c>
      <c r="B260" s="43"/>
      <c r="C260" s="38" t="s">
        <v>322</v>
      </c>
      <c r="D260" s="32" t="s">
        <v>323</v>
      </c>
      <c r="E260" s="33" t="s">
        <v>324</v>
      </c>
      <c r="F260" s="34">
        <v>678</v>
      </c>
      <c r="G260" s="35">
        <v>0.1</v>
      </c>
      <c r="H260" s="36">
        <f t="shared" si="20"/>
        <v>610.20000000000005</v>
      </c>
    </row>
    <row r="261" spans="1:8" s="24" customFormat="1" x14ac:dyDescent="0.2">
      <c r="A261" s="2">
        <v>243</v>
      </c>
      <c r="B261" s="43"/>
      <c r="C261" s="38" t="s">
        <v>325</v>
      </c>
      <c r="D261" s="32" t="s">
        <v>326</v>
      </c>
      <c r="E261" s="33" t="s">
        <v>327</v>
      </c>
      <c r="F261" s="34">
        <v>222</v>
      </c>
      <c r="G261" s="35">
        <v>0.1</v>
      </c>
      <c r="H261" s="36">
        <f t="shared" si="20"/>
        <v>199.8</v>
      </c>
    </row>
    <row r="262" spans="1:8" s="24" customFormat="1" x14ac:dyDescent="0.2">
      <c r="A262" s="2">
        <v>244</v>
      </c>
      <c r="B262" s="43"/>
      <c r="C262" s="38" t="s">
        <v>328</v>
      </c>
      <c r="D262" s="32" t="s">
        <v>329</v>
      </c>
      <c r="E262" s="33" t="s">
        <v>330</v>
      </c>
      <c r="F262" s="34">
        <v>118</v>
      </c>
      <c r="G262" s="35">
        <v>0.1</v>
      </c>
      <c r="H262" s="36">
        <f t="shared" si="20"/>
        <v>106.2</v>
      </c>
    </row>
    <row r="263" spans="1:8" s="24" customFormat="1" x14ac:dyDescent="0.2">
      <c r="A263" s="2">
        <v>245</v>
      </c>
      <c r="B263" s="43" t="s">
        <v>5</v>
      </c>
      <c r="C263" s="52"/>
      <c r="D263" s="53"/>
      <c r="E263" s="54"/>
      <c r="F263" s="55"/>
      <c r="G263" s="5"/>
      <c r="H263" s="5"/>
    </row>
    <row r="264" spans="1:8" s="24" customFormat="1" ht="15.75" customHeight="1" x14ac:dyDescent="0.2">
      <c r="A264" s="2">
        <v>246</v>
      </c>
      <c r="B264" s="2" t="s">
        <v>135</v>
      </c>
      <c r="C264" s="49" t="s">
        <v>331</v>
      </c>
      <c r="D264" s="49"/>
      <c r="E264" s="49"/>
      <c r="F264" s="49"/>
      <c r="G264" s="30"/>
      <c r="H264" s="30"/>
    </row>
    <row r="265" spans="1:8" s="24" customFormat="1" x14ac:dyDescent="0.2">
      <c r="A265" s="2">
        <v>247</v>
      </c>
      <c r="B265" s="43" t="s">
        <v>5</v>
      </c>
      <c r="C265" s="52"/>
      <c r="D265" s="53"/>
      <c r="E265" s="54"/>
      <c r="F265" s="55"/>
    </row>
    <row r="266" spans="1:8" s="24" customFormat="1" ht="132" customHeight="1" x14ac:dyDescent="0.2">
      <c r="A266" s="2">
        <v>248</v>
      </c>
      <c r="B266" s="43" t="s">
        <v>135</v>
      </c>
      <c r="C266" s="52"/>
      <c r="D266" s="53"/>
      <c r="E266" s="73" t="s">
        <v>332</v>
      </c>
      <c r="F266" s="73"/>
    </row>
    <row r="267" spans="1:8" s="24" customFormat="1" ht="7.5" customHeight="1" x14ac:dyDescent="0.2">
      <c r="A267" s="2">
        <v>249</v>
      </c>
      <c r="B267" s="43" t="s">
        <v>5</v>
      </c>
      <c r="C267" s="52"/>
      <c r="D267" s="53"/>
      <c r="E267" s="54"/>
      <c r="F267" s="55"/>
    </row>
    <row r="268" spans="1:8" ht="36.75" customHeight="1" x14ac:dyDescent="0.2">
      <c r="A268" s="2">
        <v>250</v>
      </c>
      <c r="B268" s="2" t="s">
        <v>12</v>
      </c>
      <c r="C268" s="26" t="s">
        <v>13</v>
      </c>
      <c r="D268" s="27" t="s">
        <v>14</v>
      </c>
      <c r="E268" s="28" t="s">
        <v>15</v>
      </c>
      <c r="F268" s="29" t="s">
        <v>16</v>
      </c>
      <c r="G268" s="30" t="s">
        <v>17</v>
      </c>
      <c r="H268" s="30" t="s">
        <v>18</v>
      </c>
    </row>
    <row r="269" spans="1:8" s="24" customFormat="1" x14ac:dyDescent="0.2">
      <c r="A269" s="2">
        <v>251</v>
      </c>
      <c r="B269" s="43"/>
      <c r="C269" s="38" t="s">
        <v>333</v>
      </c>
      <c r="D269" s="32" t="s">
        <v>334</v>
      </c>
      <c r="E269" s="33" t="s">
        <v>335</v>
      </c>
      <c r="F269" s="34">
        <v>6946</v>
      </c>
      <c r="G269" s="35">
        <v>0.1</v>
      </c>
      <c r="H269" s="36">
        <f t="shared" ref="H269:H285" si="21">F269*0.9</f>
        <v>6251.4000000000005</v>
      </c>
    </row>
    <row r="270" spans="1:8" s="24" customFormat="1" x14ac:dyDescent="0.2">
      <c r="A270" s="2">
        <v>252</v>
      </c>
      <c r="B270" s="43"/>
      <c r="C270" s="38" t="s">
        <v>336</v>
      </c>
      <c r="D270" s="32" t="s">
        <v>337</v>
      </c>
      <c r="E270" s="33" t="s">
        <v>338</v>
      </c>
      <c r="F270" s="34">
        <v>3473</v>
      </c>
      <c r="G270" s="35">
        <v>0.1</v>
      </c>
      <c r="H270" s="36">
        <f t="shared" si="21"/>
        <v>3125.7000000000003</v>
      </c>
    </row>
    <row r="271" spans="1:8" s="24" customFormat="1" x14ac:dyDescent="0.2">
      <c r="A271" s="2">
        <v>253</v>
      </c>
      <c r="B271" s="43"/>
      <c r="C271" s="38" t="s">
        <v>339</v>
      </c>
      <c r="D271" s="32" t="s">
        <v>340</v>
      </c>
      <c r="E271" s="33" t="s">
        <v>341</v>
      </c>
      <c r="F271" s="34">
        <v>2778</v>
      </c>
      <c r="G271" s="35">
        <v>0.1</v>
      </c>
      <c r="H271" s="36">
        <f t="shared" si="21"/>
        <v>2500.2000000000003</v>
      </c>
    </row>
    <row r="272" spans="1:8" s="24" customFormat="1" x14ac:dyDescent="0.2">
      <c r="A272" s="2">
        <v>254</v>
      </c>
      <c r="B272" s="43"/>
      <c r="C272" s="38" t="s">
        <v>342</v>
      </c>
      <c r="D272" s="32" t="s">
        <v>343</v>
      </c>
      <c r="E272" s="33" t="s">
        <v>344</v>
      </c>
      <c r="F272" s="34">
        <v>1737</v>
      </c>
      <c r="G272" s="35">
        <v>0.1</v>
      </c>
      <c r="H272" s="36">
        <f t="shared" si="21"/>
        <v>1563.3</v>
      </c>
    </row>
    <row r="273" spans="1:8" s="24" customFormat="1" x14ac:dyDescent="0.2">
      <c r="A273" s="2">
        <v>255</v>
      </c>
      <c r="B273" s="43"/>
      <c r="C273" s="31" t="s">
        <v>345</v>
      </c>
      <c r="D273" s="32" t="s">
        <v>346</v>
      </c>
      <c r="E273" s="33" t="s">
        <v>347</v>
      </c>
      <c r="F273" s="34" t="s">
        <v>125</v>
      </c>
    </row>
    <row r="274" spans="1:8" s="24" customFormat="1" x14ac:dyDescent="0.2">
      <c r="A274" s="2">
        <v>256</v>
      </c>
      <c r="B274" s="43" t="s">
        <v>5</v>
      </c>
      <c r="C274" s="52"/>
      <c r="D274" s="53"/>
      <c r="E274" s="54"/>
      <c r="F274" s="55"/>
    </row>
    <row r="275" spans="1:8" s="24" customFormat="1" ht="15.75" x14ac:dyDescent="0.2">
      <c r="A275" s="2">
        <v>257</v>
      </c>
      <c r="B275" s="2" t="s">
        <v>135</v>
      </c>
      <c r="C275" s="49" t="s">
        <v>348</v>
      </c>
      <c r="D275" s="49"/>
      <c r="E275" s="49"/>
      <c r="F275" s="49"/>
    </row>
    <row r="276" spans="1:8" s="24" customFormat="1" x14ac:dyDescent="0.2">
      <c r="A276" s="2">
        <v>258</v>
      </c>
      <c r="B276" s="43" t="s">
        <v>5</v>
      </c>
      <c r="C276" s="52"/>
      <c r="D276" s="53"/>
      <c r="E276" s="54"/>
      <c r="F276" s="55"/>
    </row>
    <row r="277" spans="1:8" s="24" customFormat="1" ht="132" customHeight="1" x14ac:dyDescent="0.2">
      <c r="A277" s="2">
        <v>259</v>
      </c>
      <c r="B277" s="43" t="s">
        <v>135</v>
      </c>
      <c r="C277" s="52"/>
      <c r="D277" s="53"/>
      <c r="E277" s="54"/>
      <c r="F277" s="55"/>
    </row>
    <row r="278" spans="1:8" ht="25.5" x14ac:dyDescent="0.2">
      <c r="A278" s="2">
        <v>260</v>
      </c>
      <c r="B278" s="2" t="s">
        <v>12</v>
      </c>
      <c r="C278" s="26" t="s">
        <v>13</v>
      </c>
      <c r="D278" s="27" t="s">
        <v>14</v>
      </c>
      <c r="E278" s="28" t="s">
        <v>15</v>
      </c>
      <c r="F278" s="29" t="s">
        <v>16</v>
      </c>
      <c r="G278" s="30" t="s">
        <v>17</v>
      </c>
      <c r="H278" s="30" t="s">
        <v>18</v>
      </c>
    </row>
    <row r="279" spans="1:8" s="24" customFormat="1" ht="76.5" x14ac:dyDescent="0.2">
      <c r="A279" s="2">
        <v>261</v>
      </c>
      <c r="B279" s="43"/>
      <c r="C279" s="38" t="s">
        <v>349</v>
      </c>
      <c r="D279" s="32" t="s">
        <v>350</v>
      </c>
      <c r="E279" s="33" t="s">
        <v>351</v>
      </c>
      <c r="F279" s="34">
        <v>4842</v>
      </c>
      <c r="G279" s="35">
        <v>0.1</v>
      </c>
      <c r="H279" s="36">
        <f t="shared" si="21"/>
        <v>4357.8</v>
      </c>
    </row>
    <row r="280" spans="1:8" s="24" customFormat="1" x14ac:dyDescent="0.2">
      <c r="A280" s="2">
        <v>262</v>
      </c>
      <c r="B280" s="43"/>
      <c r="C280" s="31" t="s">
        <v>352</v>
      </c>
      <c r="D280" s="32" t="s">
        <v>353</v>
      </c>
      <c r="E280" s="33" t="s">
        <v>354</v>
      </c>
      <c r="F280" s="34">
        <v>1000</v>
      </c>
      <c r="G280" s="35">
        <v>0.1</v>
      </c>
      <c r="H280" s="36">
        <f t="shared" si="21"/>
        <v>900</v>
      </c>
    </row>
    <row r="281" spans="1:8" s="24" customFormat="1" x14ac:dyDescent="0.2">
      <c r="A281" s="2">
        <v>263</v>
      </c>
      <c r="B281" s="43"/>
      <c r="C281" s="31" t="s">
        <v>355</v>
      </c>
      <c r="D281" s="32" t="s">
        <v>356</v>
      </c>
      <c r="E281" s="33" t="s">
        <v>357</v>
      </c>
      <c r="F281" s="34">
        <v>6500</v>
      </c>
      <c r="G281" s="35">
        <v>0.1</v>
      </c>
      <c r="H281" s="36">
        <f t="shared" si="21"/>
        <v>5850</v>
      </c>
    </row>
    <row r="282" spans="1:8" s="24" customFormat="1" x14ac:dyDescent="0.2">
      <c r="A282" s="2">
        <v>264</v>
      </c>
      <c r="B282" s="43"/>
      <c r="C282" s="31" t="s">
        <v>358</v>
      </c>
      <c r="D282" s="32" t="s">
        <v>359</v>
      </c>
      <c r="E282" s="33" t="s">
        <v>360</v>
      </c>
      <c r="F282" s="34">
        <v>1194</v>
      </c>
      <c r="G282" s="35">
        <v>0.1</v>
      </c>
      <c r="H282" s="36">
        <f t="shared" si="21"/>
        <v>1074.6000000000001</v>
      </c>
    </row>
    <row r="283" spans="1:8" s="24" customFormat="1" x14ac:dyDescent="0.2">
      <c r="A283" s="2">
        <v>265</v>
      </c>
      <c r="B283" s="43"/>
      <c r="C283" s="31" t="s">
        <v>361</v>
      </c>
      <c r="D283" s="32" t="s">
        <v>362</v>
      </c>
      <c r="E283" s="33" t="s">
        <v>363</v>
      </c>
      <c r="F283" s="34">
        <v>1500</v>
      </c>
      <c r="G283" s="35">
        <v>0.1</v>
      </c>
      <c r="H283" s="36">
        <f t="shared" si="21"/>
        <v>1350</v>
      </c>
    </row>
    <row r="284" spans="1:8" s="24" customFormat="1" x14ac:dyDescent="0.2">
      <c r="A284" s="2">
        <v>266</v>
      </c>
      <c r="B284" s="43"/>
      <c r="C284" s="31" t="s">
        <v>364</v>
      </c>
      <c r="D284" s="32" t="s">
        <v>365</v>
      </c>
      <c r="E284" s="33" t="s">
        <v>366</v>
      </c>
      <c r="F284" s="34">
        <v>3000</v>
      </c>
      <c r="G284" s="35">
        <v>0.1</v>
      </c>
      <c r="H284" s="36">
        <f t="shared" si="21"/>
        <v>2700</v>
      </c>
    </row>
    <row r="285" spans="1:8" s="24" customFormat="1" x14ac:dyDescent="0.2">
      <c r="A285" s="2">
        <v>267</v>
      </c>
      <c r="B285" s="43"/>
      <c r="C285" s="31" t="s">
        <v>141</v>
      </c>
      <c r="D285" s="32" t="s">
        <v>142</v>
      </c>
      <c r="E285" s="33" t="s">
        <v>143</v>
      </c>
      <c r="F285" s="34">
        <v>195</v>
      </c>
      <c r="G285" s="35">
        <v>0.1</v>
      </c>
      <c r="H285" s="36">
        <f t="shared" si="21"/>
        <v>175.5</v>
      </c>
    </row>
    <row r="286" spans="1:8" s="24" customFormat="1" x14ac:dyDescent="0.2">
      <c r="A286" s="2">
        <v>268</v>
      </c>
      <c r="B286" s="43" t="s">
        <v>5</v>
      </c>
      <c r="C286" s="52"/>
      <c r="D286" s="53"/>
      <c r="E286" s="54"/>
      <c r="F286" s="55"/>
      <c r="G286" s="5"/>
      <c r="H286" s="5"/>
    </row>
    <row r="287" spans="1:8" s="24" customFormat="1" ht="66" customHeight="1" x14ac:dyDescent="0.2">
      <c r="A287" s="2">
        <v>269</v>
      </c>
      <c r="B287" s="43" t="s">
        <v>135</v>
      </c>
      <c r="C287" s="52"/>
      <c r="D287" s="53"/>
      <c r="E287" s="50"/>
      <c r="F287" s="50"/>
      <c r="G287" s="5"/>
      <c r="H287" s="5"/>
    </row>
    <row r="288" spans="1:8" s="24" customFormat="1" x14ac:dyDescent="0.2">
      <c r="A288" s="2">
        <v>270</v>
      </c>
      <c r="B288" s="43" t="s">
        <v>5</v>
      </c>
      <c r="C288" s="52"/>
      <c r="D288" s="53"/>
      <c r="E288" s="54"/>
      <c r="F288" s="55"/>
      <c r="G288" s="5"/>
      <c r="H288" s="5"/>
    </row>
    <row r="289" spans="1:8" s="24" customFormat="1" ht="18.75" customHeight="1" x14ac:dyDescent="0.2">
      <c r="A289" s="2">
        <v>271</v>
      </c>
      <c r="B289" s="43" t="s">
        <v>135</v>
      </c>
      <c r="C289" s="74" t="s">
        <v>367</v>
      </c>
      <c r="D289" s="75"/>
      <c r="E289" s="75"/>
      <c r="F289" s="75"/>
      <c r="G289" s="5"/>
      <c r="H289" s="5"/>
    </row>
    <row r="290" spans="1:8" ht="25.5" x14ac:dyDescent="0.2">
      <c r="A290" s="2">
        <v>272</v>
      </c>
      <c r="B290" s="2" t="s">
        <v>12</v>
      </c>
      <c r="C290" s="26" t="s">
        <v>13</v>
      </c>
      <c r="D290" s="27" t="s">
        <v>14</v>
      </c>
      <c r="E290" s="28" t="s">
        <v>15</v>
      </c>
      <c r="F290" s="29" t="s">
        <v>16</v>
      </c>
      <c r="G290" s="30" t="s">
        <v>17</v>
      </c>
      <c r="H290" s="30" t="s">
        <v>18</v>
      </c>
    </row>
    <row r="291" spans="1:8" s="24" customFormat="1" x14ac:dyDescent="0.2">
      <c r="A291" s="2">
        <v>273</v>
      </c>
      <c r="B291" s="43"/>
      <c r="C291" s="38" t="s">
        <v>368</v>
      </c>
      <c r="D291" s="32" t="s">
        <v>369</v>
      </c>
      <c r="E291" s="33" t="s">
        <v>370</v>
      </c>
      <c r="F291" s="34">
        <v>772</v>
      </c>
      <c r="G291" s="35">
        <v>0.1</v>
      </c>
      <c r="H291" s="36">
        <f t="shared" ref="H291:H293" si="22">F291*0.9</f>
        <v>694.80000000000007</v>
      </c>
    </row>
    <row r="292" spans="1:8" s="24" customFormat="1" x14ac:dyDescent="0.2">
      <c r="A292" s="2">
        <v>274</v>
      </c>
      <c r="B292" s="43"/>
      <c r="C292" s="38" t="s">
        <v>371</v>
      </c>
      <c r="D292" s="32" t="s">
        <v>372</v>
      </c>
      <c r="E292" s="33" t="s">
        <v>373</v>
      </c>
      <c r="F292" s="34">
        <v>772</v>
      </c>
      <c r="G292" s="35">
        <v>0.1</v>
      </c>
      <c r="H292" s="36">
        <f t="shared" si="22"/>
        <v>694.80000000000007</v>
      </c>
    </row>
    <row r="293" spans="1:8" s="24" customFormat="1" x14ac:dyDescent="0.2">
      <c r="A293" s="2">
        <v>275</v>
      </c>
      <c r="B293" s="43"/>
      <c r="C293" s="38" t="s">
        <v>374</v>
      </c>
      <c r="D293" s="32" t="s">
        <v>375</v>
      </c>
      <c r="E293" s="33" t="s">
        <v>376</v>
      </c>
      <c r="F293" s="34">
        <v>772</v>
      </c>
      <c r="G293" s="35">
        <v>0.1</v>
      </c>
      <c r="H293" s="36">
        <f t="shared" si="22"/>
        <v>694.80000000000007</v>
      </c>
    </row>
    <row r="294" spans="1:8" s="24" customFormat="1" x14ac:dyDescent="0.2">
      <c r="A294" s="2">
        <v>276</v>
      </c>
      <c r="B294" s="43" t="s">
        <v>5</v>
      </c>
      <c r="C294" s="76"/>
      <c r="D294" s="77"/>
      <c r="E294" s="78"/>
      <c r="F294" s="79"/>
    </row>
    <row r="295" spans="1:8" ht="15.75" customHeight="1" x14ac:dyDescent="0.25">
      <c r="A295" s="2">
        <v>277</v>
      </c>
      <c r="B295" s="2" t="s">
        <v>3</v>
      </c>
      <c r="C295" s="9" t="s">
        <v>377</v>
      </c>
      <c r="D295" s="10" t="s">
        <v>378</v>
      </c>
      <c r="E295" s="10"/>
      <c r="F295" s="10"/>
      <c r="G295" s="5"/>
      <c r="H295" s="5"/>
    </row>
    <row r="296" spans="1:8" x14ac:dyDescent="0.2">
      <c r="A296" s="2">
        <v>278</v>
      </c>
      <c r="B296" s="2" t="s">
        <v>5</v>
      </c>
      <c r="C296" s="16"/>
      <c r="D296" s="17"/>
      <c r="E296" s="18"/>
      <c r="F296" s="19"/>
      <c r="G296" s="5"/>
      <c r="H296" s="5"/>
    </row>
    <row r="297" spans="1:8" ht="13.15" customHeight="1" x14ac:dyDescent="0.2">
      <c r="A297" s="2">
        <v>279</v>
      </c>
      <c r="B297" s="2" t="s">
        <v>3</v>
      </c>
      <c r="C297" s="16"/>
      <c r="D297" s="17"/>
      <c r="E297" s="80" t="s">
        <v>379</v>
      </c>
      <c r="F297" s="81"/>
      <c r="G297" s="5"/>
      <c r="H297" s="5"/>
    </row>
    <row r="298" spans="1:8" x14ac:dyDescent="0.2">
      <c r="A298" s="2">
        <v>280</v>
      </c>
      <c r="B298" s="2" t="s">
        <v>3</v>
      </c>
      <c r="C298" s="16"/>
      <c r="D298" s="17"/>
      <c r="E298" s="81"/>
      <c r="F298" s="81"/>
      <c r="G298" s="5"/>
      <c r="H298" s="5"/>
    </row>
    <row r="299" spans="1:8" x14ac:dyDescent="0.2">
      <c r="A299" s="2">
        <v>281</v>
      </c>
      <c r="B299" s="2" t="s">
        <v>3</v>
      </c>
      <c r="C299" s="16"/>
      <c r="D299" s="17"/>
      <c r="E299" s="81"/>
      <c r="F299" s="81"/>
      <c r="G299" s="5"/>
      <c r="H299" s="5"/>
    </row>
    <row r="300" spans="1:8" x14ac:dyDescent="0.2">
      <c r="A300" s="2">
        <v>282</v>
      </c>
      <c r="B300" s="2" t="s">
        <v>3</v>
      </c>
      <c r="C300" s="16"/>
      <c r="D300" s="17"/>
      <c r="E300" s="81"/>
      <c r="F300" s="81"/>
      <c r="G300" s="5"/>
      <c r="H300" s="5"/>
    </row>
    <row r="301" spans="1:8" x14ac:dyDescent="0.2">
      <c r="A301" s="2">
        <v>283</v>
      </c>
      <c r="B301" s="2" t="s">
        <v>3</v>
      </c>
      <c r="C301" s="16"/>
      <c r="D301" s="17"/>
      <c r="E301" s="81"/>
      <c r="F301" s="81"/>
      <c r="G301" s="5"/>
      <c r="H301" s="5"/>
    </row>
    <row r="302" spans="1:8" x14ac:dyDescent="0.2">
      <c r="A302" s="2">
        <v>284</v>
      </c>
      <c r="B302" s="2" t="s">
        <v>3</v>
      </c>
      <c r="C302" s="16"/>
      <c r="D302" s="17"/>
      <c r="E302" s="81"/>
      <c r="F302" s="81"/>
      <c r="G302" s="5"/>
      <c r="H302" s="5"/>
    </row>
    <row r="303" spans="1:8" x14ac:dyDescent="0.2">
      <c r="A303" s="2">
        <v>285</v>
      </c>
      <c r="B303" s="2" t="s">
        <v>5</v>
      </c>
      <c r="C303" s="16"/>
      <c r="D303" s="17"/>
      <c r="E303" s="18"/>
      <c r="F303" s="19"/>
      <c r="G303" s="5"/>
      <c r="H303" s="5"/>
    </row>
    <row r="304" spans="1:8" ht="15.75" x14ac:dyDescent="0.2">
      <c r="A304" s="2">
        <v>286</v>
      </c>
      <c r="B304" s="2" t="s">
        <v>1</v>
      </c>
      <c r="C304" s="39" t="s">
        <v>380</v>
      </c>
      <c r="D304" s="40"/>
      <c r="E304" s="40"/>
      <c r="F304" s="40"/>
      <c r="G304" s="5"/>
      <c r="H304" s="5"/>
    </row>
    <row r="305" spans="1:8" x14ac:dyDescent="0.2">
      <c r="A305" s="2">
        <v>287</v>
      </c>
      <c r="B305" s="2" t="s">
        <v>5</v>
      </c>
      <c r="C305" s="16"/>
      <c r="D305" s="17"/>
      <c r="E305" s="18"/>
      <c r="F305" s="19"/>
      <c r="G305" s="5"/>
      <c r="H305" s="5"/>
    </row>
    <row r="306" spans="1:8" ht="25.5" x14ac:dyDescent="0.2">
      <c r="A306" s="2">
        <v>288</v>
      </c>
      <c r="B306" s="2" t="s">
        <v>12</v>
      </c>
      <c r="C306" s="26" t="s">
        <v>13</v>
      </c>
      <c r="D306" s="27" t="s">
        <v>14</v>
      </c>
      <c r="E306" s="28" t="s">
        <v>15</v>
      </c>
      <c r="F306" s="29" t="s">
        <v>16</v>
      </c>
      <c r="G306" s="30" t="s">
        <v>17</v>
      </c>
      <c r="H306" s="30" t="s">
        <v>18</v>
      </c>
    </row>
    <row r="307" spans="1:8" ht="25.5" x14ac:dyDescent="0.2">
      <c r="A307" s="2">
        <v>289</v>
      </c>
      <c r="C307" s="38" t="s">
        <v>381</v>
      </c>
      <c r="D307" s="32" t="s">
        <v>382</v>
      </c>
      <c r="E307" s="33" t="s">
        <v>383</v>
      </c>
      <c r="F307" s="34">
        <v>4387</v>
      </c>
      <c r="G307" s="35">
        <v>0.1</v>
      </c>
      <c r="H307" s="36">
        <f t="shared" ref="H307:H335" si="23">F307*0.9</f>
        <v>3948.3</v>
      </c>
    </row>
    <row r="308" spans="1:8" ht="51" x14ac:dyDescent="0.2">
      <c r="A308" s="2">
        <v>290</v>
      </c>
      <c r="C308" s="38" t="s">
        <v>384</v>
      </c>
      <c r="D308" s="32" t="s">
        <v>385</v>
      </c>
      <c r="E308" s="33" t="s">
        <v>386</v>
      </c>
      <c r="F308" s="34">
        <v>5879</v>
      </c>
      <c r="G308" s="35">
        <v>0.1</v>
      </c>
      <c r="H308" s="36">
        <f t="shared" si="23"/>
        <v>5291.1</v>
      </c>
    </row>
    <row r="309" spans="1:8" ht="38.25" x14ac:dyDescent="0.2">
      <c r="A309" s="2">
        <v>291</v>
      </c>
      <c r="C309" s="38" t="s">
        <v>387</v>
      </c>
      <c r="D309" s="82" t="s">
        <v>388</v>
      </c>
      <c r="E309" s="83" t="s">
        <v>389</v>
      </c>
      <c r="F309" s="84">
        <v>5879</v>
      </c>
      <c r="G309" s="35">
        <v>0.1</v>
      </c>
      <c r="H309" s="36">
        <f t="shared" si="23"/>
        <v>5291.1</v>
      </c>
    </row>
    <row r="310" spans="1:8" x14ac:dyDescent="0.2">
      <c r="A310" s="2">
        <v>292</v>
      </c>
      <c r="C310" s="38" t="s">
        <v>390</v>
      </c>
      <c r="D310" s="32" t="s">
        <v>391</v>
      </c>
      <c r="E310" s="33" t="s">
        <v>392</v>
      </c>
      <c r="F310" s="34">
        <v>195</v>
      </c>
      <c r="G310" s="35">
        <v>0.1</v>
      </c>
      <c r="H310" s="36">
        <f t="shared" si="23"/>
        <v>175.5</v>
      </c>
    </row>
    <row r="311" spans="1:8" x14ac:dyDescent="0.2">
      <c r="A311" s="2">
        <v>293</v>
      </c>
      <c r="B311" s="2" t="s">
        <v>5</v>
      </c>
      <c r="C311" s="16"/>
      <c r="D311" s="17"/>
      <c r="E311" s="18"/>
      <c r="F311" s="19"/>
      <c r="G311" s="5"/>
      <c r="H311" s="5"/>
    </row>
    <row r="312" spans="1:8" ht="15.75" x14ac:dyDescent="0.2">
      <c r="A312" s="2">
        <v>294</v>
      </c>
      <c r="B312" s="2" t="s">
        <v>1</v>
      </c>
      <c r="C312" s="39" t="s">
        <v>393</v>
      </c>
      <c r="D312" s="40"/>
      <c r="E312" s="40"/>
      <c r="F312" s="40"/>
      <c r="G312" s="5"/>
      <c r="H312" s="5"/>
    </row>
    <row r="313" spans="1:8" x14ac:dyDescent="0.2">
      <c r="A313" s="2">
        <v>295</v>
      </c>
      <c r="B313" s="2" t="s">
        <v>5</v>
      </c>
      <c r="C313" s="16"/>
      <c r="D313" s="17"/>
      <c r="E313" s="18"/>
      <c r="F313" s="19"/>
      <c r="G313" s="5"/>
      <c r="H313" s="5"/>
    </row>
    <row r="314" spans="1:8" x14ac:dyDescent="0.2">
      <c r="A314" s="2">
        <v>296</v>
      </c>
      <c r="C314" s="38" t="s">
        <v>394</v>
      </c>
      <c r="D314" s="32" t="s">
        <v>395</v>
      </c>
      <c r="E314" s="33" t="s">
        <v>396</v>
      </c>
      <c r="F314" s="34">
        <v>152</v>
      </c>
      <c r="G314" s="35">
        <v>0.1</v>
      </c>
      <c r="H314" s="36">
        <f t="shared" si="23"/>
        <v>136.80000000000001</v>
      </c>
    </row>
    <row r="315" spans="1:8" x14ac:dyDescent="0.2">
      <c r="A315" s="2">
        <v>297</v>
      </c>
      <c r="C315" s="38" t="s">
        <v>397</v>
      </c>
      <c r="D315" s="32" t="s">
        <v>398</v>
      </c>
      <c r="E315" s="33" t="s">
        <v>399</v>
      </c>
      <c r="F315" s="34">
        <v>92</v>
      </c>
      <c r="G315" s="35">
        <v>0.1</v>
      </c>
      <c r="H315" s="36">
        <f t="shared" si="23"/>
        <v>82.8</v>
      </c>
    </row>
    <row r="316" spans="1:8" ht="25.5" x14ac:dyDescent="0.2">
      <c r="A316" s="2">
        <v>298</v>
      </c>
      <c r="C316" s="38" t="s">
        <v>400</v>
      </c>
      <c r="D316" s="32" t="s">
        <v>401</v>
      </c>
      <c r="E316" s="33" t="s">
        <v>402</v>
      </c>
      <c r="F316" s="34">
        <v>340</v>
      </c>
      <c r="G316" s="35">
        <v>0.1</v>
      </c>
      <c r="H316" s="36">
        <f t="shared" si="23"/>
        <v>306</v>
      </c>
    </row>
    <row r="317" spans="1:8" x14ac:dyDescent="0.2">
      <c r="A317" s="2">
        <v>299</v>
      </c>
      <c r="C317" s="38" t="s">
        <v>403</v>
      </c>
      <c r="D317" s="32" t="s">
        <v>404</v>
      </c>
      <c r="E317" s="33" t="s">
        <v>405</v>
      </c>
      <c r="F317" s="34">
        <v>340</v>
      </c>
      <c r="G317" s="35">
        <v>0.1</v>
      </c>
      <c r="H317" s="36">
        <f t="shared" si="23"/>
        <v>306</v>
      </c>
    </row>
    <row r="318" spans="1:8" x14ac:dyDescent="0.2">
      <c r="A318" s="2">
        <v>300</v>
      </c>
      <c r="C318" s="38" t="s">
        <v>406</v>
      </c>
      <c r="D318" s="32" t="s">
        <v>407</v>
      </c>
      <c r="E318" s="33" t="s">
        <v>408</v>
      </c>
      <c r="F318" s="34">
        <v>340</v>
      </c>
      <c r="G318" s="35">
        <v>0.1</v>
      </c>
      <c r="H318" s="36">
        <f t="shared" si="23"/>
        <v>306</v>
      </c>
    </row>
    <row r="319" spans="1:8" x14ac:dyDescent="0.2">
      <c r="A319" s="2">
        <v>301</v>
      </c>
      <c r="C319" s="38" t="s">
        <v>409</v>
      </c>
      <c r="D319" s="32" t="s">
        <v>410</v>
      </c>
      <c r="E319" s="33" t="s">
        <v>411</v>
      </c>
      <c r="F319" s="34">
        <v>340</v>
      </c>
      <c r="G319" s="35">
        <v>0.1</v>
      </c>
      <c r="H319" s="36">
        <f t="shared" si="23"/>
        <v>306</v>
      </c>
    </row>
    <row r="320" spans="1:8" x14ac:dyDescent="0.2">
      <c r="A320" s="2">
        <v>302</v>
      </c>
      <c r="C320" s="38" t="s">
        <v>412</v>
      </c>
      <c r="D320" s="32" t="s">
        <v>413</v>
      </c>
      <c r="E320" s="33" t="s">
        <v>414</v>
      </c>
      <c r="F320" s="34">
        <v>362</v>
      </c>
      <c r="G320" s="35">
        <v>0.1</v>
      </c>
      <c r="H320" s="36">
        <f t="shared" si="23"/>
        <v>325.8</v>
      </c>
    </row>
    <row r="321" spans="1:8" x14ac:dyDescent="0.2">
      <c r="A321" s="2">
        <v>303</v>
      </c>
      <c r="C321" s="38" t="s">
        <v>415</v>
      </c>
      <c r="D321" s="32" t="s">
        <v>416</v>
      </c>
      <c r="E321" s="33" t="s">
        <v>417</v>
      </c>
      <c r="F321" s="34">
        <v>340</v>
      </c>
      <c r="G321" s="35">
        <v>0.1</v>
      </c>
      <c r="H321" s="36">
        <f t="shared" si="23"/>
        <v>306</v>
      </c>
    </row>
    <row r="322" spans="1:8" x14ac:dyDescent="0.2">
      <c r="A322" s="2">
        <v>304</v>
      </c>
      <c r="C322" s="38" t="s">
        <v>418</v>
      </c>
      <c r="D322" s="32" t="s">
        <v>419</v>
      </c>
      <c r="E322" s="33" t="s">
        <v>420</v>
      </c>
      <c r="F322" s="34">
        <v>340</v>
      </c>
      <c r="G322" s="35">
        <v>0.1</v>
      </c>
      <c r="H322" s="36">
        <f t="shared" si="23"/>
        <v>306</v>
      </c>
    </row>
    <row r="323" spans="1:8" x14ac:dyDescent="0.2">
      <c r="A323" s="2">
        <v>305</v>
      </c>
      <c r="C323" s="38" t="s">
        <v>421</v>
      </c>
      <c r="D323" s="32" t="s">
        <v>422</v>
      </c>
      <c r="E323" s="33" t="s">
        <v>423</v>
      </c>
      <c r="F323" s="34">
        <v>340</v>
      </c>
      <c r="G323" s="35">
        <v>0.1</v>
      </c>
      <c r="H323" s="36">
        <f t="shared" si="23"/>
        <v>306</v>
      </c>
    </row>
    <row r="324" spans="1:8" x14ac:dyDescent="0.2">
      <c r="A324" s="2">
        <v>306</v>
      </c>
      <c r="C324" s="38" t="s">
        <v>424</v>
      </c>
      <c r="D324" s="32" t="s">
        <v>425</v>
      </c>
      <c r="E324" s="33" t="s">
        <v>426</v>
      </c>
      <c r="F324" s="34">
        <v>340</v>
      </c>
      <c r="G324" s="35">
        <v>0.1</v>
      </c>
      <c r="H324" s="36">
        <f t="shared" si="23"/>
        <v>306</v>
      </c>
    </row>
    <row r="325" spans="1:8" x14ac:dyDescent="0.2">
      <c r="A325" s="2">
        <v>307</v>
      </c>
      <c r="C325" s="38" t="s">
        <v>427</v>
      </c>
      <c r="D325" s="32" t="s">
        <v>428</v>
      </c>
      <c r="E325" s="33" t="s">
        <v>429</v>
      </c>
      <c r="F325" s="34">
        <v>340</v>
      </c>
      <c r="G325" s="35">
        <v>0.1</v>
      </c>
      <c r="H325" s="36">
        <f t="shared" si="23"/>
        <v>306</v>
      </c>
    </row>
    <row r="326" spans="1:8" x14ac:dyDescent="0.2">
      <c r="A326" s="2">
        <v>308</v>
      </c>
      <c r="C326" s="38" t="s">
        <v>430</v>
      </c>
      <c r="D326" s="32" t="s">
        <v>431</v>
      </c>
      <c r="E326" s="33" t="s">
        <v>432</v>
      </c>
      <c r="F326" s="34">
        <v>340</v>
      </c>
      <c r="G326" s="35">
        <v>0.1</v>
      </c>
      <c r="H326" s="36">
        <f t="shared" si="23"/>
        <v>306</v>
      </c>
    </row>
    <row r="327" spans="1:8" x14ac:dyDescent="0.2">
      <c r="A327" s="2">
        <v>309</v>
      </c>
      <c r="C327" s="38" t="s">
        <v>433</v>
      </c>
      <c r="D327" s="32" t="s">
        <v>434</v>
      </c>
      <c r="E327" s="33" t="s">
        <v>435</v>
      </c>
      <c r="F327" s="34">
        <v>333</v>
      </c>
      <c r="G327" s="35">
        <v>0.1</v>
      </c>
      <c r="H327" s="36">
        <f t="shared" si="23"/>
        <v>299.7</v>
      </c>
    </row>
    <row r="328" spans="1:8" x14ac:dyDescent="0.2">
      <c r="A328" s="2">
        <v>310</v>
      </c>
      <c r="C328" s="38" t="s">
        <v>436</v>
      </c>
      <c r="D328" s="32" t="s">
        <v>437</v>
      </c>
      <c r="E328" s="33" t="s">
        <v>438</v>
      </c>
      <c r="F328" s="34">
        <v>333</v>
      </c>
      <c r="G328" s="35">
        <v>0.1</v>
      </c>
      <c r="H328" s="36">
        <f t="shared" si="23"/>
        <v>299.7</v>
      </c>
    </row>
    <row r="329" spans="1:8" x14ac:dyDescent="0.2">
      <c r="A329" s="2">
        <v>311</v>
      </c>
      <c r="C329" s="38" t="s">
        <v>439</v>
      </c>
      <c r="D329" s="32" t="s">
        <v>440</v>
      </c>
      <c r="E329" s="33" t="s">
        <v>441</v>
      </c>
      <c r="F329" s="34">
        <v>333</v>
      </c>
      <c r="G329" s="35">
        <v>0.1</v>
      </c>
      <c r="H329" s="36">
        <f t="shared" si="23"/>
        <v>299.7</v>
      </c>
    </row>
    <row r="330" spans="1:8" x14ac:dyDescent="0.2">
      <c r="A330" s="2">
        <v>312</v>
      </c>
      <c r="C330" s="38" t="s">
        <v>442</v>
      </c>
      <c r="D330" s="32" t="s">
        <v>443</v>
      </c>
      <c r="E330" s="33" t="s">
        <v>444</v>
      </c>
      <c r="F330" s="34">
        <v>112</v>
      </c>
      <c r="G330" s="35">
        <v>0.1</v>
      </c>
      <c r="H330" s="36">
        <f t="shared" si="23"/>
        <v>100.8</v>
      </c>
    </row>
    <row r="331" spans="1:8" x14ac:dyDescent="0.2">
      <c r="A331" s="2">
        <v>313</v>
      </c>
      <c r="B331" s="2" t="s">
        <v>5</v>
      </c>
      <c r="C331" s="16"/>
      <c r="D331" s="17"/>
      <c r="E331" s="18"/>
      <c r="F331" s="19"/>
      <c r="G331" s="35"/>
      <c r="H331" s="36"/>
    </row>
    <row r="332" spans="1:8" ht="15.75" x14ac:dyDescent="0.2">
      <c r="A332" s="2">
        <v>314</v>
      </c>
      <c r="B332" s="2" t="s">
        <v>1</v>
      </c>
      <c r="C332" s="39" t="s">
        <v>445</v>
      </c>
      <c r="D332" s="40"/>
      <c r="E332" s="40"/>
      <c r="F332" s="40"/>
      <c r="G332" s="35"/>
      <c r="H332" s="36"/>
    </row>
    <row r="333" spans="1:8" x14ac:dyDescent="0.2">
      <c r="A333" s="2">
        <v>315</v>
      </c>
      <c r="B333" s="2" t="s">
        <v>5</v>
      </c>
      <c r="C333" s="16"/>
      <c r="D333" s="17"/>
      <c r="E333" s="18"/>
      <c r="F333" s="19"/>
      <c r="G333" s="35"/>
      <c r="H333" s="36"/>
    </row>
    <row r="334" spans="1:8" x14ac:dyDescent="0.2">
      <c r="A334" s="37">
        <v>316</v>
      </c>
      <c r="B334" s="37"/>
      <c r="C334" s="38" t="s">
        <v>446</v>
      </c>
      <c r="D334" s="82" t="s">
        <v>447</v>
      </c>
      <c r="E334" s="83" t="s">
        <v>446</v>
      </c>
      <c r="F334" s="84">
        <v>1436</v>
      </c>
      <c r="G334" s="35">
        <v>0.1</v>
      </c>
      <c r="H334" s="36">
        <f t="shared" si="23"/>
        <v>1292.4000000000001</v>
      </c>
    </row>
    <row r="335" spans="1:8" x14ac:dyDescent="0.2">
      <c r="A335" s="2">
        <v>317</v>
      </c>
      <c r="C335" s="31" t="s">
        <v>448</v>
      </c>
      <c r="D335" s="32" t="s">
        <v>449</v>
      </c>
      <c r="E335" s="33" t="s">
        <v>448</v>
      </c>
      <c r="F335" s="34">
        <v>1436</v>
      </c>
      <c r="G335" s="35">
        <v>0.1</v>
      </c>
      <c r="H335" s="36">
        <f t="shared" si="23"/>
        <v>1292.4000000000001</v>
      </c>
    </row>
    <row r="336" spans="1:8" ht="33" customHeight="1" x14ac:dyDescent="0.2">
      <c r="A336" s="2">
        <v>318</v>
      </c>
      <c r="B336" s="2" t="s">
        <v>135</v>
      </c>
      <c r="C336" s="85" t="s">
        <v>450</v>
      </c>
      <c r="D336" s="86"/>
      <c r="E336" s="86"/>
      <c r="F336" s="86"/>
      <c r="G336" s="5"/>
      <c r="H336" s="5"/>
    </row>
    <row r="337" spans="1:10" ht="46.9" customHeight="1" x14ac:dyDescent="0.2">
      <c r="A337" s="2">
        <v>319</v>
      </c>
      <c r="B337" s="2" t="s">
        <v>135</v>
      </c>
      <c r="C337" s="85" t="s">
        <v>451</v>
      </c>
      <c r="D337" s="86"/>
      <c r="E337" s="86"/>
      <c r="F337" s="86"/>
      <c r="G337" s="24"/>
      <c r="H337" s="5"/>
    </row>
    <row r="338" spans="1:10" s="24" customFormat="1" x14ac:dyDescent="0.2">
      <c r="A338" s="2">
        <v>320</v>
      </c>
      <c r="B338" s="43" t="s">
        <v>5</v>
      </c>
      <c r="C338" s="16"/>
      <c r="D338" s="17"/>
      <c r="E338" s="18"/>
      <c r="F338" s="19"/>
    </row>
    <row r="339" spans="1:10" ht="15" customHeight="1" x14ac:dyDescent="0.25">
      <c r="A339" s="2">
        <v>321</v>
      </c>
      <c r="B339" s="2" t="s">
        <v>3</v>
      </c>
      <c r="C339" s="87" t="s">
        <v>452</v>
      </c>
      <c r="D339" s="88"/>
      <c r="E339" s="89"/>
      <c r="F339" s="89"/>
      <c r="G339" s="5"/>
      <c r="H339" s="5"/>
    </row>
    <row r="340" spans="1:10" s="24" customFormat="1" x14ac:dyDescent="0.2">
      <c r="A340" s="2">
        <v>322</v>
      </c>
      <c r="B340" s="43" t="s">
        <v>5</v>
      </c>
      <c r="C340" s="16"/>
      <c r="D340" s="17"/>
      <c r="E340" s="18"/>
      <c r="F340" s="19"/>
      <c r="G340" s="6"/>
      <c r="H340" s="6"/>
    </row>
    <row r="341" spans="1:10" ht="25.5" x14ac:dyDescent="0.2">
      <c r="A341" s="2">
        <v>323</v>
      </c>
      <c r="B341" s="2" t="s">
        <v>12</v>
      </c>
      <c r="C341" s="26" t="s">
        <v>13</v>
      </c>
      <c r="D341" s="27" t="s">
        <v>14</v>
      </c>
      <c r="E341" s="28" t="s">
        <v>15</v>
      </c>
      <c r="F341" s="29" t="s">
        <v>16</v>
      </c>
      <c r="G341" s="30" t="s">
        <v>17</v>
      </c>
      <c r="H341" s="30" t="s">
        <v>453</v>
      </c>
    </row>
    <row r="342" spans="1:10" ht="38.25" x14ac:dyDescent="0.2">
      <c r="A342" s="2">
        <v>324</v>
      </c>
      <c r="C342" s="38" t="s">
        <v>454</v>
      </c>
      <c r="D342" s="32" t="s">
        <v>455</v>
      </c>
      <c r="E342" s="33" t="s">
        <v>456</v>
      </c>
      <c r="F342" s="34">
        <v>92.9</v>
      </c>
      <c r="G342" s="35">
        <v>0.1</v>
      </c>
      <c r="H342" s="36">
        <f>F342*0.9</f>
        <v>83.610000000000014</v>
      </c>
    </row>
    <row r="343" spans="1:10" x14ac:dyDescent="0.2">
      <c r="G343" s="5"/>
      <c r="H343" s="5"/>
    </row>
    <row r="344" spans="1:10" x14ac:dyDescent="0.2">
      <c r="G344" s="5"/>
      <c r="H344" s="5"/>
    </row>
    <row r="345" spans="1:10" ht="25.5" x14ac:dyDescent="0.2">
      <c r="C345" s="26" t="s">
        <v>13</v>
      </c>
      <c r="D345" s="27"/>
      <c r="E345" s="28" t="s">
        <v>15</v>
      </c>
      <c r="F345" s="30" t="s">
        <v>457</v>
      </c>
      <c r="G345" s="30" t="s">
        <v>17</v>
      </c>
      <c r="H345" s="30" t="s">
        <v>453</v>
      </c>
      <c r="I345" s="6"/>
      <c r="J345" s="6"/>
    </row>
    <row r="346" spans="1:10" ht="25.5" x14ac:dyDescent="0.2">
      <c r="C346" s="31" t="s">
        <v>458</v>
      </c>
      <c r="D346" s="32"/>
      <c r="E346" s="33" t="s">
        <v>459</v>
      </c>
      <c r="F346" s="34">
        <v>275</v>
      </c>
      <c r="G346" s="35">
        <v>0.1</v>
      </c>
      <c r="H346" s="36">
        <f>F346*0.9</f>
        <v>247.5</v>
      </c>
      <c r="I346" s="6"/>
      <c r="J346" s="6"/>
    </row>
    <row r="347" spans="1:10" x14ac:dyDescent="0.2">
      <c r="C347" s="31" t="s">
        <v>460</v>
      </c>
      <c r="D347" s="32"/>
      <c r="E347" s="33" t="s">
        <v>461</v>
      </c>
      <c r="F347" s="34">
        <v>325</v>
      </c>
      <c r="G347" s="35">
        <v>0.1</v>
      </c>
      <c r="H347" s="36">
        <f t="shared" ref="H347:H350" si="24">F347*0.9</f>
        <v>292.5</v>
      </c>
      <c r="I347" s="6"/>
      <c r="J347" s="6"/>
    </row>
    <row r="348" spans="1:10" x14ac:dyDescent="0.2">
      <c r="C348" s="31" t="s">
        <v>462</v>
      </c>
      <c r="D348" s="32"/>
      <c r="E348" s="33" t="s">
        <v>463</v>
      </c>
      <c r="F348" s="34">
        <v>325</v>
      </c>
      <c r="G348" s="35">
        <v>0.1</v>
      </c>
      <c r="H348" s="36">
        <f t="shared" si="24"/>
        <v>292.5</v>
      </c>
      <c r="I348" s="6"/>
      <c r="J348" s="6"/>
    </row>
    <row r="349" spans="1:10" ht="25.5" x14ac:dyDescent="0.2">
      <c r="C349" s="31" t="s">
        <v>464</v>
      </c>
      <c r="D349" s="32"/>
      <c r="E349" s="33" t="s">
        <v>465</v>
      </c>
      <c r="F349" s="34">
        <v>175</v>
      </c>
      <c r="G349" s="35">
        <v>0.1</v>
      </c>
      <c r="H349" s="36">
        <f t="shared" si="24"/>
        <v>157.5</v>
      </c>
      <c r="I349" s="6"/>
      <c r="J349" s="6"/>
    </row>
    <row r="350" spans="1:10" x14ac:dyDescent="0.2">
      <c r="C350" s="31" t="s">
        <v>466</v>
      </c>
      <c r="D350" s="32"/>
      <c r="E350" s="33" t="s">
        <v>467</v>
      </c>
      <c r="F350" s="34">
        <v>175</v>
      </c>
      <c r="G350" s="35">
        <v>0.1</v>
      </c>
      <c r="H350" s="36">
        <f t="shared" si="24"/>
        <v>157.5</v>
      </c>
      <c r="I350" s="6"/>
      <c r="J350" s="6"/>
    </row>
    <row r="351" spans="1:10" x14ac:dyDescent="0.2">
      <c r="G351" s="5"/>
      <c r="H351" s="5"/>
    </row>
    <row r="352" spans="1:10" x14ac:dyDescent="0.2">
      <c r="G352" s="5"/>
      <c r="H352" s="5"/>
    </row>
  </sheetData>
  <mergeCells count="49">
    <mergeCell ref="C339:F339"/>
    <mergeCell ref="E297:F302"/>
    <mergeCell ref="C304:F304"/>
    <mergeCell ref="C312:F312"/>
    <mergeCell ref="C332:F332"/>
    <mergeCell ref="C336:F336"/>
    <mergeCell ref="C337:F337"/>
    <mergeCell ref="C245:F245"/>
    <mergeCell ref="C264:F264"/>
    <mergeCell ref="E266:F266"/>
    <mergeCell ref="C275:F275"/>
    <mergeCell ref="C289:F289"/>
    <mergeCell ref="C295:F295"/>
    <mergeCell ref="C211:F211"/>
    <mergeCell ref="C218:F218"/>
    <mergeCell ref="C220:F220"/>
    <mergeCell ref="C228:F228"/>
    <mergeCell ref="C234:F234"/>
    <mergeCell ref="C243:F243"/>
    <mergeCell ref="C182:F182"/>
    <mergeCell ref="C188:F188"/>
    <mergeCell ref="C195:F195"/>
    <mergeCell ref="C197:F197"/>
    <mergeCell ref="C204:F204"/>
    <mergeCell ref="C206:F206"/>
    <mergeCell ref="C145:F145"/>
    <mergeCell ref="C158:F158"/>
    <mergeCell ref="C160:F160"/>
    <mergeCell ref="C165:F165"/>
    <mergeCell ref="E167:F171"/>
    <mergeCell ref="C180:F180"/>
    <mergeCell ref="C107:F107"/>
    <mergeCell ref="C117:F117"/>
    <mergeCell ref="C124:F124"/>
    <mergeCell ref="C130:F130"/>
    <mergeCell ref="C132:F132"/>
    <mergeCell ref="C134:F134"/>
    <mergeCell ref="E40:F44"/>
    <mergeCell ref="C53:F53"/>
    <mergeCell ref="E56:F62"/>
    <mergeCell ref="E72:F78"/>
    <mergeCell ref="E88:F94"/>
    <mergeCell ref="C102:F102"/>
    <mergeCell ref="G1:I1"/>
    <mergeCell ref="C2:F2"/>
    <mergeCell ref="C7:F7"/>
    <mergeCell ref="E11:F16"/>
    <mergeCell ref="E24:F30"/>
    <mergeCell ref="C38:F38"/>
  </mergeCells>
  <hyperlinks>
    <hyperlink ref="G1:I1" location="'TABLE OF CONTENTS'!A14" display="Return to Table of Contents" xr:uid="{1E77EE4D-E2F7-47AD-87E5-8C9496B3E504}"/>
    <hyperlink ref="G1:H1" location="'TABLE OF CONTENTS'!A14" display="Return to Table of Contents" xr:uid="{DD9B04FB-124E-45FC-B27E-E3F864207BC9}"/>
    <hyperlink ref="G1" location="'TABLE OF CONTENTS'!A13" display="Return to Table of Contents" xr:uid="{245ED728-D1B8-4EB8-AEB2-5667F0EDC996}"/>
  </hyperlinks>
  <printOptions horizontalCentered="1"/>
  <pageMargins left="0.7" right="0.2" top="0.75" bottom="0.5" header="0.3" footer="0"/>
  <pageSetup scale="77" firstPageNumber="4294967294" fitToHeight="0" orientation="portrait" r:id="rId1"/>
  <headerFooter>
    <oddFooter>&amp;CPage &amp;P of &amp;N</oddFooter>
  </headerFooter>
  <rowBreaks count="9" manualBreakCount="9">
    <brk id="52" min="2" max="6" man="1"/>
    <brk id="106" min="2" max="6" man="1"/>
    <brk id="144" min="2" max="6" man="1"/>
    <brk id="187" min="2" max="6" man="1"/>
    <brk id="232" min="2" max="6" man="1"/>
    <brk id="164" min="2" max="6" man="1"/>
    <brk id="218" min="2" max="6" man="1"/>
    <brk id="263" min="2" max="6" man="1"/>
    <brk id="294" min="2" max="6"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3440679D17D9845B93CDF7A8624354B" ma:contentTypeVersion="31" ma:contentTypeDescription="Create a new document." ma:contentTypeScope="" ma:versionID="37a06a1a41bd1c37aaa4272f4bbda003">
  <xsd:schema xmlns:xsd="http://www.w3.org/2001/XMLSchema" xmlns:xs="http://www.w3.org/2001/XMLSchema" xmlns:p="http://schemas.microsoft.com/office/2006/metadata/properties" xmlns:ns2="54c39503-3629-4c9f-be7e-2a6e27a8e5fe" xmlns:ns3="41a605bb-6be9-44f8-ba54-b8a7a59fb15b" targetNamespace="http://schemas.microsoft.com/office/2006/metadata/properties" ma:root="true" ma:fieldsID="72caea93923c79d23104f409ba40905c" ns2:_="" ns3:_="">
    <xsd:import namespace="54c39503-3629-4c9f-be7e-2a6e27a8e5fe"/>
    <xsd:import namespace="41a605bb-6be9-44f8-ba54-b8a7a59fb15b"/>
    <xsd:element name="properties">
      <xsd:complexType>
        <xsd:sequence>
          <xsd:element name="documentManagement">
            <xsd:complexType>
              <xsd:all>
                <xsd:element ref="ns2:SalesforceID" minOccurs="0"/>
                <xsd:element ref="ns2:DocumentType" minOccurs="0"/>
                <xsd:element ref="ns2:FolderType" minOccurs="0"/>
                <xsd:element ref="ns2:PublishedDate" minOccurs="0"/>
                <xsd:element ref="ns2:PublishedState" minOccurs="0"/>
                <xsd:element ref="ns2:PublishedLink" minOccurs="0"/>
                <xsd:element ref="ns2:NeedsPublishing" minOccurs="0"/>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lcf76f155ced4ddcb4097134ff3c332f" minOccurs="0"/>
                <xsd:element ref="ns3:TaxCatchAll" minOccurs="0"/>
                <xsd:element ref="ns3:SharedWithUsers" minOccurs="0"/>
                <xsd:element ref="ns3:SharedWithDetails" minOccurs="0"/>
                <xsd:element ref="ns2:CampaignType" minOccurs="0"/>
                <xsd:element ref="ns2:MediaServiceObjectDetectorVersions" minOccurs="0"/>
                <xsd:element ref="ns2:ErrorDetails" minOccurs="0"/>
                <xsd:element ref="ns2:MediaServiceSearchProperties" minOccurs="0"/>
                <xsd:element ref="ns2:SyncedtoSpekit" minOccurs="0"/>
                <xsd:element ref="ns2:ContractNumber" minOccurs="0"/>
                <xsd:element ref="ns3:_dlc_DocId" minOccurs="0"/>
                <xsd:element ref="ns3:_dlc_DocIdUrl" minOccurs="0"/>
                <xsd:element ref="ns3: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c39503-3629-4c9f-be7e-2a6e27a8e5fe" elementFormDefault="qualified">
    <xsd:import namespace="http://schemas.microsoft.com/office/2006/documentManagement/types"/>
    <xsd:import namespace="http://schemas.microsoft.com/office/infopath/2007/PartnerControls"/>
    <xsd:element name="SalesforceID" ma:index="8" nillable="true" ma:displayName="SalesforceID" ma:internalName="SalesforceID">
      <xsd:simpleType>
        <xsd:restriction base="dms:Text">
          <xsd:maxLength value="255"/>
        </xsd:restriction>
      </xsd:simpleType>
    </xsd:element>
    <xsd:element name="DocumentType" ma:index="9" nillable="true" ma:displayName="DocumentType" ma:internalName="DocumentType">
      <xsd:simpleType>
        <xsd:restriction base="dms:Text">
          <xsd:maxLength value="255"/>
        </xsd:restriction>
      </xsd:simpleType>
    </xsd:element>
    <xsd:element name="FolderType" ma:index="10" nillable="true" ma:displayName="FolderType" ma:internalName="FolderType">
      <xsd:simpleType>
        <xsd:restriction base="dms:Text">
          <xsd:maxLength value="255"/>
        </xsd:restriction>
      </xsd:simpleType>
    </xsd:element>
    <xsd:element name="PublishedDate" ma:index="11" nillable="true" ma:displayName="PublishedDate" ma:format="DateTime" ma:internalName="PublishedDate">
      <xsd:simpleType>
        <xsd:restriction base="dms:DateTime"/>
      </xsd:simpleType>
    </xsd:element>
    <xsd:element name="PublishedState" ma:index="12" nillable="true" ma:displayName="PublishedState" ma:internalName="PublishedState">
      <xsd:simpleType>
        <xsd:restriction base="dms:Text">
          <xsd:maxLength value="255"/>
        </xsd:restriction>
      </xsd:simpleType>
    </xsd:element>
    <xsd:element name="PublishedLink" ma:index="13" nillable="true" ma:displayName="PublishedLink" ma:format="Hyperlink" ma:internalName="PublishedLink">
      <xsd:complexType>
        <xsd:complexContent>
          <xsd:extension base="dms:URL">
            <xsd:sequence>
              <xsd:element name="Url" type="dms:ValidUrl" minOccurs="0" nillable="true"/>
              <xsd:element name="Description" type="xsd:string" nillable="true"/>
            </xsd:sequence>
          </xsd:extension>
        </xsd:complexContent>
      </xsd:complexType>
    </xsd:element>
    <xsd:element name="NeedsPublishing" ma:index="14" nillable="true" ma:displayName="NeedsPublishing" ma:internalName="NeedsPublishing">
      <xsd:simpleType>
        <xsd:restriction base="dms:Text">
          <xsd:maxLength value="255"/>
        </xsd:restriction>
      </xsd:simple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AutoTags" ma:index="17" nillable="true" ma:displayName="Tags" ma:internalName="MediaServiceAutoTags"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DateTaken" ma:index="21" nillable="true" ma:displayName="MediaServiceDateTaken" ma:hidden="true" ma:internalName="MediaServiceDateTake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140b0177-dd33-438c-912e-8b68433a1ec9" ma:termSetId="09814cd3-568e-fe90-9814-8d621ff8fb84" ma:anchorId="fba54fb3-c3e1-fe81-a776-ca4b69148c4d" ma:open="true" ma:isKeyword="false">
      <xsd:complexType>
        <xsd:sequence>
          <xsd:element ref="pc:Terms" minOccurs="0" maxOccurs="1"/>
        </xsd:sequence>
      </xsd:complexType>
    </xsd:element>
    <xsd:element name="CampaignType" ma:index="27" nillable="true" ma:displayName="CampaignType" ma:format="Dropdown" ma:internalName="CampaignType">
      <xsd:simpleType>
        <xsd:restriction base="dms:Text">
          <xsd:maxLength value="255"/>
        </xsd:restriction>
      </xsd:simpleType>
    </xsd:element>
    <xsd:element name="MediaServiceObjectDetectorVersions" ma:index="28" nillable="true" ma:displayName="MediaServiceObjectDetectorVersions" ma:hidden="true" ma:indexed="true" ma:internalName="MediaServiceObjectDetectorVersions" ma:readOnly="true">
      <xsd:simpleType>
        <xsd:restriction base="dms:Text"/>
      </xsd:simpleType>
    </xsd:element>
    <xsd:element name="ErrorDetails" ma:index="29" nillable="true" ma:displayName="ErrorDetails" ma:format="Dropdown" ma:internalName="ErrorDetails">
      <xsd:simpleType>
        <xsd:restriction base="dms:Note"/>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SyncedtoSpekit" ma:index="31" nillable="true" ma:displayName="Synced to Spekit" ma:default="0" ma:format="Dropdown" ma:internalName="SyncedtoSpekit">
      <xsd:simpleType>
        <xsd:restriction base="dms:Boolean"/>
      </xsd:simpleType>
    </xsd:element>
    <xsd:element name="ContractNumber" ma:index="32" nillable="true" ma:displayName="Contract Number" ma:format="Dropdown" ma:internalName="ContractNumber">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1a605bb-6be9-44f8-ba54-b8a7a59fb15b" elementFormDefault="qualified">
    <xsd:import namespace="http://schemas.microsoft.com/office/2006/documentManagement/types"/>
    <xsd:import namespace="http://schemas.microsoft.com/office/infopath/2007/PartnerControls"/>
    <xsd:element name="TaxCatchAll" ma:index="24" nillable="true" ma:displayName="Taxonomy Catch All Column" ma:hidden="true" ma:list="{1c92a982-865e-4faa-9f92-8bb811f148f2}" ma:internalName="TaxCatchAll" ma:showField="CatchAllData" ma:web="41a605bb-6be9-44f8-ba54-b8a7a59fb15b">
      <xsd:complexType>
        <xsd:complexContent>
          <xsd:extension base="dms:MultiChoiceLookup">
            <xsd:sequence>
              <xsd:element name="Value" type="dms:Lookup" maxOccurs="unbounded" minOccurs="0" nillable="true"/>
            </xsd:sequence>
          </xsd:extension>
        </xsd:complexContent>
      </xsd:complexType>
    </xsd:element>
    <xsd:element name="SharedWithUsers" ma:index="2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6" nillable="true" ma:displayName="Shared With Details" ma:internalName="SharedWithDetails" ma:readOnly="true">
      <xsd:simpleType>
        <xsd:restriction base="dms:Note">
          <xsd:maxLength value="255"/>
        </xsd:restriction>
      </xsd:simpleType>
    </xsd:element>
    <xsd:element name="_dlc_DocId" ma:index="33" nillable="true" ma:displayName="Document ID Value" ma:description="The value of the document ID assigned to this item." ma:indexed="true" ma:internalName="_dlc_DocId" ma:readOnly="true">
      <xsd:simpleType>
        <xsd:restriction base="dms:Text"/>
      </xsd:simpleType>
    </xsd:element>
    <xsd:element name="_dlc_DocIdUrl" ma:index="34"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5"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ublishedDate xmlns="54c39503-3629-4c9f-be7e-2a6e27a8e5fe" xsi:nil="true"/>
    <ContractNumber xmlns="54c39503-3629-4c9f-be7e-2a6e27a8e5fe" xsi:nil="true"/>
    <ErrorDetails xmlns="54c39503-3629-4c9f-be7e-2a6e27a8e5fe" xsi:nil="true"/>
    <PublishedState xmlns="54c39503-3629-4c9f-be7e-2a6e27a8e5fe">Processing</PublishedState>
    <DocumentType xmlns="54c39503-3629-4c9f-be7e-2a6e27a8e5fe">Pricing</DocumentType>
    <NeedsPublishing xmlns="54c39503-3629-4c9f-be7e-2a6e27a8e5fe" xsi:nil="true"/>
    <FolderType xmlns="54c39503-3629-4c9f-be7e-2a6e27a8e5fe" xsi:nil="true"/>
    <lcf76f155ced4ddcb4097134ff3c332f xmlns="54c39503-3629-4c9f-be7e-2a6e27a8e5fe">
      <Terms xmlns="http://schemas.microsoft.com/office/infopath/2007/PartnerControls"/>
    </lcf76f155ced4ddcb4097134ff3c332f>
    <TaxCatchAll xmlns="41a605bb-6be9-44f8-ba54-b8a7a59fb15b" xsi:nil="true"/>
    <SyncedtoSpekit xmlns="54c39503-3629-4c9f-be7e-2a6e27a8e5fe">false</SyncedtoSpekit>
    <SalesforceID xmlns="54c39503-3629-4c9f-be7e-2a6e27a8e5fe" xsi:nil="true"/>
    <PublishedLink xmlns="54c39503-3629-4c9f-be7e-2a6e27a8e5fe">
      <Url xsi:nil="true"/>
      <Description xsi:nil="true"/>
    </PublishedLink>
    <CampaignType xmlns="54c39503-3629-4c9f-be7e-2a6e27a8e5fe" xsi:nil="true"/>
    <_dlc_DocId xmlns="41a605bb-6be9-44f8-ba54-b8a7a59fb15b">T3RRC52DRE4M-1239223637-133460</_dlc_DocId>
    <_dlc_DocIdUrl xmlns="41a605bb-6be9-44f8-ba54-b8a7a59fb15b">
      <Url>https://sourcewellmn.sharepoint.com/sites/FileDirectory/_layouts/15/DocIdRedir.aspx?ID=T3RRC52DRE4M-1239223637-133460</Url>
      <Description>T3RRC52DRE4M-1239223637-133460</Description>
    </_dlc_DocIdUrl>
  </documentManagement>
</p:properties>
</file>

<file path=customXml/itemProps1.xml><?xml version="1.0" encoding="utf-8"?>
<ds:datastoreItem xmlns:ds="http://schemas.openxmlformats.org/officeDocument/2006/customXml" ds:itemID="{33D205ED-3B79-41EE-A31E-EE6E7FBCDA4D}"/>
</file>

<file path=customXml/itemProps2.xml><?xml version="1.0" encoding="utf-8"?>
<ds:datastoreItem xmlns:ds="http://schemas.openxmlformats.org/officeDocument/2006/customXml" ds:itemID="{4AD0D5A0-2FFF-42EA-ADD1-9BE78100365D}"/>
</file>

<file path=customXml/itemProps3.xml><?xml version="1.0" encoding="utf-8"?>
<ds:datastoreItem xmlns:ds="http://schemas.openxmlformats.org/officeDocument/2006/customXml" ds:itemID="{3380DBE4-0908-4FBF-8DF1-94A2F3554924}"/>
</file>

<file path=customXml/itemProps4.xml><?xml version="1.0" encoding="utf-8"?>
<ds:datastoreItem xmlns:ds="http://schemas.openxmlformats.org/officeDocument/2006/customXml" ds:itemID="{232CEAE0-5217-4A25-98C4-27138849BF0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TELEX DISPATCH PRICING</vt:lpstr>
      <vt:lpstr>'TELEX DISPATCH PRICING'!Print_Area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Shaun Carr</dc:creator>
  <cp:lastModifiedBy>Shaun Carr</cp:lastModifiedBy>
  <dcterms:created xsi:type="dcterms:W3CDTF">2026-06-05T14:12:00Z</dcterms:created>
  <dcterms:modified xsi:type="dcterms:W3CDTF">2026-06-05T14:13:07Z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0x010100C3440679D17D9845B93CDF7A8624354B</vt:lpwstr>
  </property>
  <property fmtid="{D5CDD505-2E9C-101B-9397-08002B2CF9AE}" pid="3" name="_dlc_DocIdItemGuid">
    <vt:lpwstr>ba1ce635-5479-45db-a817-2f23a99ed8fc</vt:lpwstr>
  </property>
  <property fmtid="{D5CDD505-2E9C-101B-9397-08002B2CF9AE}" pid="4" name="MediaServiceImageTags">
    <vt:lpwstr/>
  </property>
</Properties>
</file>